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illinoisedu-my.sharepoint.com/personal/cwessm3_illinois_edu/Documents/Documents/IWIP/IWIP Reports/2024 Report/"/>
    </mc:Choice>
  </mc:AlternateContent>
  <xr:revisionPtr revIDLastSave="324" documentId="8_{A6793093-1463-447F-BEE1-F34C4EF81ADB}" xr6:coauthVersionLast="47" xr6:coauthVersionMax="47" xr10:uidLastSave="{45327C14-D520-44F3-99D9-819975897C9D}"/>
  <bookViews>
    <workbookView xWindow="-120" yWindow="-120" windowWidth="29040" windowHeight="15720" activeTab="1" xr2:uid="{00000000-000D-0000-FFFF-FFFF00000000}"/>
  </bookViews>
  <sheets>
    <sheet name="Total IL SSI Pumpage" sheetId="1" r:id="rId1"/>
    <sheet name="Total SSI Pumpage, no power gen" sheetId="7" r:id="rId2"/>
    <sheet name="SSI Groundwater (GW) Pumpage" sheetId="5" r:id="rId3"/>
    <sheet name="SSI Surface Water (SW) Pumpage" sheetId="2" r:id="rId4"/>
    <sheet name="Power Gen Only GW Pumpage" sheetId="6" r:id="rId5"/>
    <sheet name="Power Gen Only SW Pumpage" sheetId="3" r:id="rId6"/>
  </sheets>
  <definedNames>
    <definedName name="IND_COM_Pumpage_by_year_by_county">'Total IL SSI Pumpage'!$A$1:$F$91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3" l="1"/>
  <c r="E30" i="3"/>
  <c r="D30" i="3"/>
  <c r="C30" i="3"/>
  <c r="B30" i="3"/>
  <c r="B11" i="6"/>
  <c r="C11" i="6"/>
  <c r="D11" i="6"/>
  <c r="E11" i="6"/>
  <c r="F11" i="6"/>
  <c r="F88" i="7"/>
  <c r="E88" i="7"/>
  <c r="D88" i="7"/>
  <c r="C88" i="7"/>
  <c r="B88" i="7"/>
  <c r="F83" i="5"/>
  <c r="E83" i="5"/>
  <c r="D83" i="5"/>
  <c r="C83" i="5"/>
  <c r="B83" i="5"/>
  <c r="B92" i="1"/>
  <c r="F92" i="1"/>
  <c r="E92" i="1"/>
  <c r="D92" i="1"/>
  <c r="C92" i="1"/>
</calcChain>
</file>

<file path=xl/sharedStrings.xml><?xml version="1.0" encoding="utf-8"?>
<sst xmlns="http://schemas.openxmlformats.org/spreadsheetml/2006/main" count="381" uniqueCount="105">
  <si>
    <t>2018</t>
  </si>
  <si>
    <t>2019</t>
  </si>
  <si>
    <t>2020</t>
  </si>
  <si>
    <t>2021</t>
  </si>
  <si>
    <t>2022</t>
  </si>
  <si>
    <t>ADAMS</t>
  </si>
  <si>
    <t>ALEXANDER</t>
  </si>
  <si>
    <t>BOND</t>
  </si>
  <si>
    <t>BOONE</t>
  </si>
  <si>
    <t>BROWN</t>
  </si>
  <si>
    <t>BUREAU</t>
  </si>
  <si>
    <t>CARROLL</t>
  </si>
  <si>
    <t>CASS</t>
  </si>
  <si>
    <t>CHAMPAIGN</t>
  </si>
  <si>
    <t>CHRISTIAN</t>
  </si>
  <si>
    <t>CLARK</t>
  </si>
  <si>
    <t>CLAY</t>
  </si>
  <si>
    <t>CLINTON</t>
  </si>
  <si>
    <t>COLES</t>
  </si>
  <si>
    <t>COOK</t>
  </si>
  <si>
    <t>CRAWFORD</t>
  </si>
  <si>
    <t>DE WITT</t>
  </si>
  <si>
    <t>DEKALB</t>
  </si>
  <si>
    <t>DOUGLAS</t>
  </si>
  <si>
    <t>DUPAGE</t>
  </si>
  <si>
    <t>EDGAR</t>
  </si>
  <si>
    <t>FORD</t>
  </si>
  <si>
    <t>FRANKLIN</t>
  </si>
  <si>
    <t>FULTON</t>
  </si>
  <si>
    <t>GALLATIN</t>
  </si>
  <si>
    <t>GREENE</t>
  </si>
  <si>
    <t>GRUNDY</t>
  </si>
  <si>
    <t>HAMILTON</t>
  </si>
  <si>
    <t>HANCOCK</t>
  </si>
  <si>
    <t>HARDIN</t>
  </si>
  <si>
    <t>HENRY</t>
  </si>
  <si>
    <t>IROQUOIS</t>
  </si>
  <si>
    <t>JACKSON</t>
  </si>
  <si>
    <t>JASPER</t>
  </si>
  <si>
    <t>JEFFERSON</t>
  </si>
  <si>
    <t>JO DAVIESS</t>
  </si>
  <si>
    <t>JOHNSON</t>
  </si>
  <si>
    <t>KANE</t>
  </si>
  <si>
    <t>KANKAKEE</t>
  </si>
  <si>
    <t>KENDALL</t>
  </si>
  <si>
    <t>KNOX</t>
  </si>
  <si>
    <t>LA SALLE</t>
  </si>
  <si>
    <t>LAKE</t>
  </si>
  <si>
    <t>LAWRENCE</t>
  </si>
  <si>
    <t>LEE</t>
  </si>
  <si>
    <t>LIVINGSTON</t>
  </si>
  <si>
    <t>LOGAN</t>
  </si>
  <si>
    <t>MACON</t>
  </si>
  <si>
    <t>MACOUPIN</t>
  </si>
  <si>
    <t>MADISON</t>
  </si>
  <si>
    <t>MARION</t>
  </si>
  <si>
    <t>MARSHALL</t>
  </si>
  <si>
    <t>MASON</t>
  </si>
  <si>
    <t>MASSAC</t>
  </si>
  <si>
    <t>MCDONOUGH</t>
  </si>
  <si>
    <t>MCHENRY</t>
  </si>
  <si>
    <t>MCLEAN</t>
  </si>
  <si>
    <t>MONROE</t>
  </si>
  <si>
    <t>MONTGOMERY</t>
  </si>
  <si>
    <t>MORGAN</t>
  </si>
  <si>
    <t>MOULTRIE</t>
  </si>
  <si>
    <t>OGLE</t>
  </si>
  <si>
    <t>PEORIA</t>
  </si>
  <si>
    <t>PERRY</t>
  </si>
  <si>
    <t>PIATT</t>
  </si>
  <si>
    <t>PIKE</t>
  </si>
  <si>
    <t>PULASKI</t>
  </si>
  <si>
    <t>PUTNAM</t>
  </si>
  <si>
    <t>RANDOLPH</t>
  </si>
  <si>
    <t>RICHLAND</t>
  </si>
  <si>
    <t>ROCK ISLAND</t>
  </si>
  <si>
    <t>SALINE</t>
  </si>
  <si>
    <t>SANGAMON</t>
  </si>
  <si>
    <t>SCHUYLER</t>
  </si>
  <si>
    <t>SHELBY</t>
  </si>
  <si>
    <t>ST. CLAIR</t>
  </si>
  <si>
    <t>STARK</t>
  </si>
  <si>
    <t>STEPHENSON</t>
  </si>
  <si>
    <t>TAZEWELL</t>
  </si>
  <si>
    <t>UNION</t>
  </si>
  <si>
    <t>VERMILION</t>
  </si>
  <si>
    <t>WABASH</t>
  </si>
  <si>
    <t>WARREN</t>
  </si>
  <si>
    <t>WASHINGTON</t>
  </si>
  <si>
    <t>WHITE</t>
  </si>
  <si>
    <t>WHITESIDE</t>
  </si>
  <si>
    <t>WILL</t>
  </si>
  <si>
    <t>WILLIAMSON</t>
  </si>
  <si>
    <t>WINNEBAGO</t>
  </si>
  <si>
    <t>WOODFORD</t>
  </si>
  <si>
    <t>TOTAL (gallons)</t>
  </si>
  <si>
    <t>County</t>
  </si>
  <si>
    <t>CALHOUN</t>
  </si>
  <si>
    <t>FAYETTE</t>
  </si>
  <si>
    <t>HENDERSON</t>
  </si>
  <si>
    <t>JERSEY</t>
  </si>
  <si>
    <t>MENARD</t>
  </si>
  <si>
    <t>MERCER</t>
  </si>
  <si>
    <t>WAYNE</t>
  </si>
  <si>
    <t>County+B:H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</si>
</sst>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6">
    <xf numFmtId="0" fontId="0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8">
    <xf numFmtId="0" fontId="0" fillId="0" borderId="0" xfId="0"/>
    <xf numFmtId="3" fontId="0" fillId="0" borderId="0" xfId="0" applyNumberFormat="1"/>
    <xf numFmtId="0" fontId="3" fillId="0" borderId="1" xfId="1" applyFont="1" applyBorder="1" applyAlignment="1">
      <alignment wrapText="1"/>
    </xf>
    <xf numFmtId="0" fontId="4" fillId="0" borderId="0" xfId="1"/>
    <xf numFmtId="0" fontId="3" fillId="0" borderId="1" xfId="1" applyFont="1" applyBorder="1" applyAlignment="1">
      <alignment horizontal="right" wrapText="1"/>
    </xf>
    <xf numFmtId="3" fontId="5" fillId="2" borderId="2" xfId="0" applyNumberFormat="1" applyFont="1" applyFill="1" applyBorder="1"/>
    <xf numFmtId="0" fontId="5" fillId="2" borderId="2" xfId="0" applyFont="1" applyFill="1" applyBorder="1"/>
    <xf numFmtId="0" fontId="3" fillId="0" borderId="3" xfId="1" applyFont="1" applyBorder="1" applyAlignment="1">
      <alignment wrapText="1"/>
    </xf>
    <xf numFmtId="0" fontId="3" fillId="0" borderId="3" xfId="1" applyFont="1" applyBorder="1" applyAlignment="1">
      <alignment horizontal="right" wrapText="1"/>
    </xf>
    <xf numFmtId="0" fontId="3" fillId="0" borderId="4" xfId="1" applyFont="1" applyBorder="1" applyAlignment="1">
      <alignment wrapText="1"/>
    </xf>
    <xf numFmtId="0" fontId="3" fillId="0" borderId="4" xfId="1" applyFont="1" applyBorder="1" applyAlignment="1">
      <alignment horizontal="right" wrapText="1"/>
    </xf>
    <xf numFmtId="0" fontId="6" fillId="3" borderId="2" xfId="1" applyFont="1" applyFill="1" applyBorder="1" applyAlignment="1">
      <alignment horizontal="center"/>
    </xf>
    <xf numFmtId="0" fontId="5" fillId="0" borderId="0" xfId="0" applyFont="1"/>
    <xf numFmtId="1" fontId="5" fillId="2" borderId="2" xfId="0" applyNumberFormat="1" applyFont="1" applyFill="1" applyBorder="1"/>
    <xf numFmtId="0" fontId="6" fillId="3" borderId="2" xfId="2" applyFont="1" applyFill="1" applyBorder="1" applyAlignment="1">
      <alignment horizontal="center"/>
    </xf>
    <xf numFmtId="0" fontId="1" fillId="0" borderId="4" xfId="2" applyFont="1" applyBorder="1" applyAlignment="1">
      <alignment wrapText="1"/>
    </xf>
    <xf numFmtId="0" fontId="1" fillId="0" borderId="4" xfId="2" applyFont="1" applyBorder="1" applyAlignment="1">
      <alignment horizontal="right" wrapText="1"/>
    </xf>
    <xf numFmtId="0" fontId="1" fillId="0" borderId="1" xfId="2" applyFont="1" applyBorder="1" applyAlignment="1">
      <alignment wrapText="1"/>
    </xf>
    <xf numFmtId="0" fontId="1" fillId="0" borderId="1" xfId="2" applyFont="1" applyBorder="1" applyAlignment="1">
      <alignment horizontal="right" wrapText="1"/>
    </xf>
    <xf numFmtId="0" fontId="2" fillId="0" borderId="0" xfId="2"/>
    <xf numFmtId="0" fontId="1" fillId="0" borderId="3" xfId="2" applyFont="1" applyBorder="1" applyAlignment="1">
      <alignment wrapText="1"/>
    </xf>
    <xf numFmtId="0" fontId="1" fillId="0" borderId="3" xfId="2" applyFont="1" applyBorder="1" applyAlignment="1">
      <alignment horizontal="right" wrapText="1"/>
    </xf>
    <xf numFmtId="3" fontId="6" fillId="2" borderId="2" xfId="2" applyNumberFormat="1" applyFont="1" applyFill="1" applyBorder="1" applyAlignment="1">
      <alignment wrapText="1"/>
    </xf>
    <xf numFmtId="0" fontId="1" fillId="0" borderId="1" xfId="3" applyFont="1" applyBorder="1" applyAlignment="1">
      <alignment wrapText="1"/>
    </xf>
    <xf numFmtId="0" fontId="1" fillId="0" borderId="1" xfId="3" applyFont="1" applyBorder="1" applyAlignment="1">
      <alignment horizontal="right" wrapText="1"/>
    </xf>
    <xf numFmtId="0" fontId="2" fillId="0" borderId="0" xfId="3"/>
    <xf numFmtId="3" fontId="5" fillId="0" borderId="0" xfId="0" applyNumberFormat="1" applyFont="1"/>
    <xf numFmtId="0" fontId="1" fillId="0" borderId="4" xfId="3" applyFont="1" applyBorder="1" applyAlignment="1">
      <alignment wrapText="1"/>
    </xf>
    <xf numFmtId="0" fontId="1" fillId="0" borderId="4" xfId="3" applyFont="1" applyBorder="1" applyAlignment="1">
      <alignment horizontal="right" wrapText="1"/>
    </xf>
    <xf numFmtId="0" fontId="6" fillId="3" borderId="2" xfId="3" applyFont="1" applyFill="1" applyBorder="1" applyAlignment="1">
      <alignment horizontal="center"/>
    </xf>
    <xf numFmtId="0" fontId="1" fillId="0" borderId="1" xfId="4" applyFont="1" applyBorder="1" applyAlignment="1">
      <alignment wrapText="1"/>
    </xf>
    <xf numFmtId="0" fontId="2" fillId="0" borderId="0" xfId="4"/>
    <xf numFmtId="0" fontId="1" fillId="0" borderId="1" xfId="4" applyFont="1" applyBorder="1" applyAlignment="1">
      <alignment horizontal="right" wrapText="1"/>
    </xf>
    <xf numFmtId="0" fontId="1" fillId="0" borderId="4" xfId="4" applyFont="1" applyBorder="1" applyAlignment="1">
      <alignment wrapText="1"/>
    </xf>
    <xf numFmtId="0" fontId="6" fillId="3" borderId="2" xfId="4" applyFont="1" applyFill="1" applyBorder="1" applyAlignment="1">
      <alignment horizontal="center"/>
    </xf>
    <xf numFmtId="0" fontId="1" fillId="0" borderId="3" xfId="4" applyFont="1" applyBorder="1" applyAlignment="1">
      <alignment wrapText="1"/>
    </xf>
    <xf numFmtId="0" fontId="1" fillId="0" borderId="3" xfId="4" applyFont="1" applyBorder="1" applyAlignment="1">
      <alignment horizontal="right" wrapText="1"/>
    </xf>
    <xf numFmtId="0" fontId="6" fillId="2" borderId="2" xfId="4" applyFont="1" applyFill="1" applyBorder="1" applyAlignment="1">
      <alignment wrapText="1"/>
    </xf>
    <xf numFmtId="0" fontId="1" fillId="0" borderId="3" xfId="3" applyFont="1" applyBorder="1" applyAlignment="1">
      <alignment wrapText="1"/>
    </xf>
    <xf numFmtId="0" fontId="1" fillId="0" borderId="3" xfId="3" applyFont="1" applyBorder="1" applyAlignment="1">
      <alignment horizontal="right" wrapText="1"/>
    </xf>
    <xf numFmtId="0" fontId="6" fillId="2" borderId="2" xfId="3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0" fontId="2" fillId="0" borderId="0" xfId="5"/>
    <xf numFmtId="0" fontId="1" fillId="0" borderId="1" xfId="5" applyFont="1" applyFill="1" applyBorder="1" applyAlignment="1">
      <alignment horizontal="right" wrapText="1"/>
    </xf>
    <xf numFmtId="0" fontId="6" fillId="3" borderId="2" xfId="5" applyFont="1" applyFill="1" applyBorder="1" applyAlignment="1">
      <alignment horizontal="center"/>
    </xf>
    <xf numFmtId="0" fontId="1" fillId="0" borderId="3" xfId="5" applyFont="1" applyFill="1" applyBorder="1" applyAlignment="1">
      <alignment wrapText="1"/>
    </xf>
    <xf numFmtId="0" fontId="1" fillId="0" borderId="3" xfId="5" applyFont="1" applyFill="1" applyBorder="1" applyAlignment="1">
      <alignment horizontal="right" wrapText="1"/>
    </xf>
    <xf numFmtId="0" fontId="6" fillId="2" borderId="2" xfId="5" applyFont="1" applyFill="1" applyBorder="1" applyAlignment="1">
      <alignment wrapText="1"/>
    </xf>
  </cellXfs>
  <cellStyles count="6">
    <cellStyle name="Normal" xfId="0" builtinId="0"/>
    <cellStyle name="Normal_I-C GW" xfId="1" xr:uid="{329FA935-9BE3-4370-9F1C-045ED076C39B}"/>
    <cellStyle name="Normal_New IND.COM total" xfId="2" xr:uid="{EA936A32-8291-4647-BFF4-A1A820BBDD16}"/>
    <cellStyle name="Normal_New Power Gen GW" xfId="4" xr:uid="{91A00EBD-CF11-4E54-8776-CC4682BA2F88}"/>
    <cellStyle name="Normal_New Power Gen SW" xfId="3" xr:uid="{191EA9E0-E527-411D-B49D-1B492A175E7A}"/>
    <cellStyle name="Normal_Sheet3" xfId="5" xr:uid="{28E00B2B-C2FC-40BF-AB51-0B878F25AA2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2"/>
  <sheetViews>
    <sheetView workbookViewId="0">
      <pane ySplit="1" topLeftCell="A75" activePane="bottomLeft" state="frozen"/>
      <selection pane="bottomLeft" activeCell="A92" sqref="A92"/>
    </sheetView>
  </sheetViews>
  <sheetFormatPr defaultRowHeight="15" x14ac:dyDescent="0.25"/>
  <cols>
    <col min="1" max="1" width="20.140625" customWidth="1"/>
    <col min="2" max="2" width="20.5703125" customWidth="1"/>
    <col min="3" max="3" width="20.85546875" customWidth="1"/>
    <col min="4" max="4" width="22.42578125" customWidth="1"/>
    <col min="5" max="5" width="20.85546875" customWidth="1"/>
    <col min="6" max="6" width="20.7109375" customWidth="1"/>
  </cols>
  <sheetData>
    <row r="1" spans="1:6" x14ac:dyDescent="0.25">
      <c r="A1" s="6" t="s">
        <v>96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</row>
    <row r="2" spans="1:6" x14ac:dyDescent="0.25">
      <c r="A2" t="s">
        <v>5</v>
      </c>
      <c r="B2">
        <v>15700</v>
      </c>
      <c r="C2">
        <v>1389023700</v>
      </c>
      <c r="D2">
        <v>1270044524</v>
      </c>
      <c r="E2">
        <v>2024085600</v>
      </c>
      <c r="F2">
        <v>1980460800</v>
      </c>
    </row>
    <row r="3" spans="1:6" x14ac:dyDescent="0.25">
      <c r="A3" t="s">
        <v>6</v>
      </c>
      <c r="B3">
        <v>977347</v>
      </c>
      <c r="C3">
        <v>1419893</v>
      </c>
      <c r="D3">
        <v>965151</v>
      </c>
      <c r="E3">
        <v>594882</v>
      </c>
    </row>
    <row r="4" spans="1:6" x14ac:dyDescent="0.25">
      <c r="A4" t="s">
        <v>7</v>
      </c>
    </row>
    <row r="5" spans="1:6" x14ac:dyDescent="0.25">
      <c r="A5" t="s">
        <v>8</v>
      </c>
      <c r="B5">
        <v>29323445</v>
      </c>
      <c r="C5">
        <v>53853735</v>
      </c>
      <c r="D5">
        <v>34583600</v>
      </c>
      <c r="E5">
        <v>30698075</v>
      </c>
      <c r="F5">
        <v>18256683</v>
      </c>
    </row>
    <row r="6" spans="1:6" x14ac:dyDescent="0.25">
      <c r="A6" t="s">
        <v>9</v>
      </c>
    </row>
    <row r="7" spans="1:6" x14ac:dyDescent="0.25">
      <c r="A7" t="s">
        <v>10</v>
      </c>
      <c r="B7">
        <v>47041425</v>
      </c>
      <c r="C7">
        <v>11508225</v>
      </c>
      <c r="D7">
        <v>10100815</v>
      </c>
      <c r="E7">
        <v>10113218</v>
      </c>
      <c r="F7">
        <v>107608</v>
      </c>
    </row>
    <row r="8" spans="1:6" x14ac:dyDescent="0.25">
      <c r="A8" t="s">
        <v>11</v>
      </c>
      <c r="B8">
        <v>757298979</v>
      </c>
      <c r="C8">
        <v>728136715</v>
      </c>
      <c r="D8">
        <v>645783962</v>
      </c>
      <c r="E8">
        <v>579491947</v>
      </c>
      <c r="F8">
        <v>670968174</v>
      </c>
    </row>
    <row r="9" spans="1:6" x14ac:dyDescent="0.25">
      <c r="A9" t="s">
        <v>12</v>
      </c>
      <c r="C9">
        <v>710714368</v>
      </c>
      <c r="D9">
        <v>623006000</v>
      </c>
      <c r="E9">
        <v>638292148</v>
      </c>
      <c r="F9">
        <v>583204000</v>
      </c>
    </row>
    <row r="10" spans="1:6" x14ac:dyDescent="0.25">
      <c r="A10" t="s">
        <v>13</v>
      </c>
      <c r="B10">
        <v>357651233</v>
      </c>
      <c r="C10">
        <v>791998684</v>
      </c>
      <c r="D10">
        <v>804405822</v>
      </c>
      <c r="E10">
        <v>85324404</v>
      </c>
      <c r="F10">
        <v>831977578</v>
      </c>
    </row>
    <row r="11" spans="1:6" x14ac:dyDescent="0.25">
      <c r="A11" t="s">
        <v>14</v>
      </c>
      <c r="B11">
        <v>304155530000</v>
      </c>
      <c r="C11">
        <v>244723418000</v>
      </c>
      <c r="D11">
        <v>145072890000</v>
      </c>
      <c r="E11">
        <v>282768051256</v>
      </c>
      <c r="F11">
        <v>295603033580</v>
      </c>
    </row>
    <row r="12" spans="1:6" x14ac:dyDescent="0.25">
      <c r="A12" t="s">
        <v>15</v>
      </c>
      <c r="B12">
        <v>5450928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t="s">
        <v>16</v>
      </c>
    </row>
    <row r="14" spans="1:6" x14ac:dyDescent="0.25">
      <c r="A14" t="s">
        <v>17</v>
      </c>
      <c r="B14">
        <v>319272880</v>
      </c>
      <c r="C14">
        <v>118677431</v>
      </c>
      <c r="D14">
        <v>95025203</v>
      </c>
      <c r="E14">
        <v>103383539</v>
      </c>
      <c r="F14">
        <v>66228092</v>
      </c>
    </row>
    <row r="15" spans="1:6" x14ac:dyDescent="0.25">
      <c r="A15" t="s">
        <v>18</v>
      </c>
      <c r="B15">
        <v>785000</v>
      </c>
      <c r="C15">
        <v>730000</v>
      </c>
    </row>
    <row r="16" spans="1:6" x14ac:dyDescent="0.25">
      <c r="A16" t="s">
        <v>19</v>
      </c>
      <c r="B16">
        <v>27769195949</v>
      </c>
      <c r="C16">
        <v>29949590502</v>
      </c>
      <c r="D16">
        <v>15835108210</v>
      </c>
      <c r="E16">
        <v>17469690929</v>
      </c>
      <c r="F16">
        <v>33170902131</v>
      </c>
    </row>
    <row r="17" spans="1:6" x14ac:dyDescent="0.25">
      <c r="A17" t="s">
        <v>20</v>
      </c>
      <c r="B17">
        <v>2077064215</v>
      </c>
      <c r="C17">
        <v>1909272701</v>
      </c>
      <c r="D17">
        <v>1762577206</v>
      </c>
      <c r="E17">
        <v>1730094526</v>
      </c>
      <c r="F17">
        <v>1584747173</v>
      </c>
    </row>
    <row r="18" spans="1:6" x14ac:dyDescent="0.25">
      <c r="A18" t="s">
        <v>21</v>
      </c>
      <c r="B18">
        <v>279283740460</v>
      </c>
      <c r="C18">
        <v>261518399222</v>
      </c>
      <c r="D18">
        <v>289420945908</v>
      </c>
      <c r="E18">
        <v>269387500231</v>
      </c>
      <c r="F18">
        <v>293735537650</v>
      </c>
    </row>
    <row r="19" spans="1:6" x14ac:dyDescent="0.25">
      <c r="A19" t="s">
        <v>22</v>
      </c>
      <c r="B19">
        <v>76038500</v>
      </c>
      <c r="C19">
        <v>24751855</v>
      </c>
      <c r="D19">
        <v>1608901441</v>
      </c>
      <c r="E19">
        <v>1372927094</v>
      </c>
      <c r="F19">
        <v>1342479298</v>
      </c>
    </row>
    <row r="20" spans="1:6" x14ac:dyDescent="0.25">
      <c r="A20" t="s">
        <v>23</v>
      </c>
      <c r="B20">
        <v>1059023000</v>
      </c>
      <c r="C20">
        <v>1058892000</v>
      </c>
      <c r="D20">
        <v>1058951000</v>
      </c>
      <c r="E20">
        <v>1058809000</v>
      </c>
      <c r="F20">
        <v>679132853</v>
      </c>
    </row>
    <row r="21" spans="1:6" x14ac:dyDescent="0.25">
      <c r="A21" t="s">
        <v>24</v>
      </c>
      <c r="B21">
        <v>412532537</v>
      </c>
      <c r="C21">
        <v>470168116</v>
      </c>
      <c r="D21">
        <v>358674793</v>
      </c>
      <c r="E21">
        <v>359408777</v>
      </c>
      <c r="F21">
        <v>402151861</v>
      </c>
    </row>
    <row r="22" spans="1:6" x14ac:dyDescent="0.25">
      <c r="A22" t="s">
        <v>25</v>
      </c>
      <c r="B22">
        <v>1100000</v>
      </c>
      <c r="C22">
        <v>850000</v>
      </c>
      <c r="D22">
        <v>1050000</v>
      </c>
      <c r="E22">
        <v>1200000</v>
      </c>
      <c r="F22">
        <v>1400000</v>
      </c>
    </row>
    <row r="23" spans="1:6" x14ac:dyDescent="0.25">
      <c r="A23" t="s">
        <v>26</v>
      </c>
      <c r="B23">
        <v>404413864</v>
      </c>
      <c r="C23">
        <v>375837295</v>
      </c>
      <c r="D23">
        <v>358603658</v>
      </c>
      <c r="E23">
        <v>384624742</v>
      </c>
      <c r="F23">
        <v>372142056</v>
      </c>
    </row>
    <row r="24" spans="1:6" x14ac:dyDescent="0.25">
      <c r="A24" t="s">
        <v>27</v>
      </c>
    </row>
    <row r="25" spans="1:6" x14ac:dyDescent="0.25">
      <c r="A25" t="s">
        <v>28</v>
      </c>
      <c r="B25">
        <v>111156697318</v>
      </c>
      <c r="C25">
        <v>105724113772</v>
      </c>
      <c r="D25">
        <v>0</v>
      </c>
    </row>
    <row r="26" spans="1:6" x14ac:dyDescent="0.25">
      <c r="A26" t="s">
        <v>29</v>
      </c>
    </row>
    <row r="27" spans="1:6" x14ac:dyDescent="0.25">
      <c r="A27" t="s">
        <v>30</v>
      </c>
    </row>
    <row r="28" spans="1:6" x14ac:dyDescent="0.25">
      <c r="A28" t="s">
        <v>31</v>
      </c>
      <c r="B28">
        <v>187674234822</v>
      </c>
      <c r="C28">
        <v>178819125890</v>
      </c>
      <c r="D28">
        <v>180261004342</v>
      </c>
      <c r="E28">
        <v>2039611774</v>
      </c>
      <c r="F28">
        <v>190697282672</v>
      </c>
    </row>
    <row r="29" spans="1:6" x14ac:dyDescent="0.25">
      <c r="A29" t="s">
        <v>32</v>
      </c>
    </row>
    <row r="30" spans="1:6" x14ac:dyDescent="0.25">
      <c r="A30" t="s">
        <v>33</v>
      </c>
      <c r="B30">
        <v>13203360000000</v>
      </c>
      <c r="C30">
        <v>19202270400000</v>
      </c>
      <c r="D30">
        <v>13790193490000</v>
      </c>
      <c r="E30">
        <v>11812382075427</v>
      </c>
      <c r="F30">
        <v>11750827235241</v>
      </c>
    </row>
    <row r="31" spans="1:6" x14ac:dyDescent="0.25">
      <c r="A31" t="s">
        <v>34</v>
      </c>
    </row>
    <row r="32" spans="1:6" x14ac:dyDescent="0.25">
      <c r="A32" t="s">
        <v>35</v>
      </c>
      <c r="B32">
        <v>597023085</v>
      </c>
      <c r="C32">
        <v>569515350</v>
      </c>
      <c r="D32">
        <v>574826111</v>
      </c>
      <c r="E32">
        <v>602312335</v>
      </c>
      <c r="F32">
        <v>573723162</v>
      </c>
    </row>
    <row r="33" spans="1:6" x14ac:dyDescent="0.25">
      <c r="A33" t="s">
        <v>36</v>
      </c>
      <c r="B33">
        <v>528000</v>
      </c>
      <c r="C33">
        <v>1482276</v>
      </c>
      <c r="D33">
        <v>2000</v>
      </c>
      <c r="E33">
        <v>3270518</v>
      </c>
      <c r="F33">
        <v>16472172</v>
      </c>
    </row>
    <row r="34" spans="1:6" x14ac:dyDescent="0.25">
      <c r="A34" t="s">
        <v>37</v>
      </c>
      <c r="B34">
        <v>46509684532</v>
      </c>
      <c r="C34">
        <v>47584119037</v>
      </c>
      <c r="D34">
        <v>44806283330</v>
      </c>
      <c r="E34">
        <v>210943750</v>
      </c>
      <c r="F34">
        <v>370000</v>
      </c>
    </row>
    <row r="35" spans="1:6" x14ac:dyDescent="0.25">
      <c r="A35" t="s">
        <v>38</v>
      </c>
      <c r="B35">
        <v>109887090000</v>
      </c>
      <c r="C35">
        <v>105104900000</v>
      </c>
      <c r="D35">
        <v>99767300000</v>
      </c>
      <c r="E35">
        <v>120600637891</v>
      </c>
      <c r="F35">
        <v>116446100000</v>
      </c>
    </row>
    <row r="36" spans="1:6" x14ac:dyDescent="0.25">
      <c r="A36" t="s">
        <v>39</v>
      </c>
    </row>
    <row r="37" spans="1:6" x14ac:dyDescent="0.25">
      <c r="A37" t="s">
        <v>40</v>
      </c>
      <c r="B37">
        <v>111900</v>
      </c>
      <c r="C37">
        <v>787365026</v>
      </c>
      <c r="D37">
        <v>906979033</v>
      </c>
      <c r="E37">
        <v>882292718</v>
      </c>
      <c r="F37">
        <v>781963499</v>
      </c>
    </row>
    <row r="38" spans="1:6" x14ac:dyDescent="0.25">
      <c r="A38" t="s">
        <v>41</v>
      </c>
    </row>
    <row r="39" spans="1:6" x14ac:dyDescent="0.25">
      <c r="A39" t="s">
        <v>42</v>
      </c>
      <c r="B39">
        <v>169652996</v>
      </c>
      <c r="C39">
        <v>863170333</v>
      </c>
      <c r="D39">
        <v>19931214</v>
      </c>
      <c r="E39">
        <v>123276507</v>
      </c>
      <c r="F39">
        <v>1948053271</v>
      </c>
    </row>
    <row r="40" spans="1:6" x14ac:dyDescent="0.25">
      <c r="A40" t="s">
        <v>43</v>
      </c>
      <c r="B40">
        <v>1448774476</v>
      </c>
      <c r="C40">
        <v>19452000</v>
      </c>
      <c r="D40">
        <v>3589925000</v>
      </c>
      <c r="E40">
        <v>2858490800</v>
      </c>
      <c r="F40">
        <v>2786835000</v>
      </c>
    </row>
    <row r="41" spans="1:6" x14ac:dyDescent="0.25">
      <c r="A41" t="s">
        <v>44</v>
      </c>
      <c r="B41">
        <v>1675159194</v>
      </c>
      <c r="C41">
        <v>1740027870</v>
      </c>
      <c r="D41">
        <v>1881283401</v>
      </c>
      <c r="E41">
        <v>1686353143</v>
      </c>
      <c r="F41">
        <v>1428207672</v>
      </c>
    </row>
    <row r="42" spans="1:6" x14ac:dyDescent="0.25">
      <c r="A42" t="s">
        <v>45</v>
      </c>
      <c r="D42">
        <v>0</v>
      </c>
      <c r="E42">
        <v>0</v>
      </c>
      <c r="F42">
        <v>0</v>
      </c>
    </row>
    <row r="43" spans="1:6" x14ac:dyDescent="0.25">
      <c r="A43" t="s">
        <v>46</v>
      </c>
      <c r="B43">
        <v>336104892191</v>
      </c>
      <c r="C43">
        <v>352210184898</v>
      </c>
      <c r="D43">
        <v>325629034856</v>
      </c>
      <c r="E43">
        <v>183391290775</v>
      </c>
      <c r="F43">
        <v>183119118636</v>
      </c>
    </row>
    <row r="44" spans="1:6" x14ac:dyDescent="0.25">
      <c r="A44" t="s">
        <v>47</v>
      </c>
      <c r="B44">
        <v>169070493258</v>
      </c>
      <c r="C44">
        <v>157607381634</v>
      </c>
      <c r="D44">
        <v>175930134470</v>
      </c>
      <c r="E44">
        <v>223510305910</v>
      </c>
      <c r="F44">
        <v>106461963682</v>
      </c>
    </row>
    <row r="45" spans="1:6" x14ac:dyDescent="0.25">
      <c r="A45" t="s">
        <v>48</v>
      </c>
    </row>
    <row r="46" spans="1:6" x14ac:dyDescent="0.25">
      <c r="A46" t="s">
        <v>49</v>
      </c>
      <c r="B46">
        <v>734921167</v>
      </c>
      <c r="C46">
        <v>908741471</v>
      </c>
      <c r="D46">
        <v>916507913</v>
      </c>
      <c r="E46">
        <v>564705595</v>
      </c>
      <c r="F46">
        <v>631764236</v>
      </c>
    </row>
    <row r="47" spans="1:6" x14ac:dyDescent="0.25">
      <c r="A47" t="s">
        <v>50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t="s">
        <v>51</v>
      </c>
      <c r="B48">
        <v>459408510</v>
      </c>
      <c r="C48">
        <v>579287870</v>
      </c>
      <c r="D48">
        <v>315042900</v>
      </c>
      <c r="E48">
        <v>154428000</v>
      </c>
      <c r="F48">
        <v>156820400</v>
      </c>
    </row>
    <row r="49" spans="1:6" x14ac:dyDescent="0.25">
      <c r="A49" t="s">
        <v>52</v>
      </c>
      <c r="B49">
        <v>5125845044</v>
      </c>
      <c r="C49">
        <v>5735666495</v>
      </c>
      <c r="D49">
        <v>6563304161</v>
      </c>
      <c r="E49">
        <v>4858400</v>
      </c>
      <c r="F49">
        <v>2145376</v>
      </c>
    </row>
    <row r="50" spans="1:6" x14ac:dyDescent="0.25">
      <c r="A50" t="s">
        <v>53</v>
      </c>
    </row>
    <row r="51" spans="1:6" x14ac:dyDescent="0.25">
      <c r="A51" t="s">
        <v>54</v>
      </c>
      <c r="B51">
        <v>13893261030</v>
      </c>
      <c r="C51">
        <v>7226255889</v>
      </c>
      <c r="D51">
        <v>5540935804</v>
      </c>
      <c r="E51">
        <v>3615259763</v>
      </c>
      <c r="F51">
        <v>6677962815</v>
      </c>
    </row>
    <row r="52" spans="1:6" x14ac:dyDescent="0.25">
      <c r="A52" t="s">
        <v>55</v>
      </c>
      <c r="B52">
        <v>13986</v>
      </c>
      <c r="C52">
        <v>12600</v>
      </c>
      <c r="D52">
        <v>16000</v>
      </c>
      <c r="E52">
        <v>14506800</v>
      </c>
      <c r="F52">
        <v>0</v>
      </c>
    </row>
    <row r="53" spans="1:6" x14ac:dyDescent="0.25">
      <c r="A53" t="s">
        <v>56</v>
      </c>
      <c r="B53">
        <v>258976900</v>
      </c>
      <c r="C53">
        <v>301607174</v>
      </c>
      <c r="D53">
        <v>307726534</v>
      </c>
      <c r="E53">
        <v>252775178</v>
      </c>
      <c r="F53">
        <v>277221803</v>
      </c>
    </row>
    <row r="54" spans="1:6" x14ac:dyDescent="0.25">
      <c r="A54" t="s">
        <v>57</v>
      </c>
      <c r="B54">
        <v>5041513038</v>
      </c>
      <c r="C54">
        <v>8520305409</v>
      </c>
      <c r="D54">
        <v>449824500</v>
      </c>
      <c r="E54">
        <v>456174094</v>
      </c>
      <c r="F54">
        <v>433034000</v>
      </c>
    </row>
    <row r="55" spans="1:6" x14ac:dyDescent="0.25">
      <c r="A55" t="s">
        <v>58</v>
      </c>
      <c r="B55">
        <v>188561764500</v>
      </c>
      <c r="C55">
        <v>180292486234</v>
      </c>
      <c r="D55">
        <v>199166365700</v>
      </c>
      <c r="E55">
        <v>194160942335</v>
      </c>
      <c r="F55">
        <v>138246087792</v>
      </c>
    </row>
    <row r="56" spans="1:6" x14ac:dyDescent="0.25">
      <c r="A56" t="s">
        <v>59</v>
      </c>
      <c r="B56">
        <v>160000</v>
      </c>
    </row>
    <row r="57" spans="1:6" x14ac:dyDescent="0.25">
      <c r="A57" t="s">
        <v>60</v>
      </c>
      <c r="B57">
        <v>1391269845</v>
      </c>
      <c r="C57">
        <v>1475767270</v>
      </c>
      <c r="D57">
        <v>620488509</v>
      </c>
      <c r="E57">
        <v>1487448037</v>
      </c>
      <c r="F57">
        <v>1329514537</v>
      </c>
    </row>
    <row r="58" spans="1:6" x14ac:dyDescent="0.25">
      <c r="A58" t="s">
        <v>61</v>
      </c>
      <c r="B58">
        <v>723440</v>
      </c>
      <c r="C58">
        <v>664040</v>
      </c>
      <c r="D58">
        <v>666440</v>
      </c>
      <c r="E58">
        <v>821240</v>
      </c>
      <c r="F58">
        <v>664140</v>
      </c>
    </row>
    <row r="59" spans="1:6" x14ac:dyDescent="0.25">
      <c r="A59" t="s">
        <v>62</v>
      </c>
      <c r="C59">
        <v>51000</v>
      </c>
      <c r="D59">
        <v>55000</v>
      </c>
      <c r="E59">
        <v>0</v>
      </c>
      <c r="F59">
        <v>0</v>
      </c>
    </row>
    <row r="60" spans="1:6" x14ac:dyDescent="0.25">
      <c r="A60" t="s">
        <v>63</v>
      </c>
      <c r="B60">
        <v>203128307605</v>
      </c>
      <c r="C60">
        <v>140943845710</v>
      </c>
      <c r="D60">
        <v>0</v>
      </c>
    </row>
    <row r="61" spans="1:6" x14ac:dyDescent="0.25">
      <c r="A61" t="s">
        <v>64</v>
      </c>
      <c r="B61">
        <v>535982400</v>
      </c>
      <c r="C61">
        <v>620404500</v>
      </c>
      <c r="D61">
        <v>597602000</v>
      </c>
      <c r="E61">
        <v>622396800</v>
      </c>
      <c r="F61">
        <v>609420800</v>
      </c>
    </row>
    <row r="62" spans="1:6" x14ac:dyDescent="0.25">
      <c r="A62" t="s">
        <v>65</v>
      </c>
    </row>
    <row r="63" spans="1:6" x14ac:dyDescent="0.25">
      <c r="A63" t="s">
        <v>66</v>
      </c>
      <c r="B63">
        <v>21295261605</v>
      </c>
      <c r="C63">
        <v>21250196488</v>
      </c>
      <c r="D63">
        <v>21754885075</v>
      </c>
      <c r="E63">
        <v>22751153439</v>
      </c>
      <c r="F63">
        <v>21665375127</v>
      </c>
    </row>
    <row r="64" spans="1:6" x14ac:dyDescent="0.25">
      <c r="A64" t="s">
        <v>67</v>
      </c>
      <c r="B64">
        <v>152413845046</v>
      </c>
      <c r="C64">
        <v>153174340371</v>
      </c>
      <c r="D64">
        <v>149913186183</v>
      </c>
      <c r="E64">
        <v>156555838891</v>
      </c>
      <c r="F64">
        <v>149086809717</v>
      </c>
    </row>
    <row r="65" spans="1:6" x14ac:dyDescent="0.25">
      <c r="A65" t="s">
        <v>68</v>
      </c>
    </row>
    <row r="66" spans="1:6" x14ac:dyDescent="0.25">
      <c r="A66" t="s">
        <v>69</v>
      </c>
      <c r="B66">
        <v>564727680</v>
      </c>
      <c r="C66">
        <v>800030880</v>
      </c>
      <c r="D66">
        <v>916010485</v>
      </c>
      <c r="E66">
        <v>367378125</v>
      </c>
      <c r="F66">
        <v>712816845</v>
      </c>
    </row>
    <row r="67" spans="1:6" x14ac:dyDescent="0.25">
      <c r="A67" t="s">
        <v>70</v>
      </c>
      <c r="B67">
        <v>0</v>
      </c>
      <c r="C67">
        <v>0</v>
      </c>
    </row>
    <row r="68" spans="1:6" x14ac:dyDescent="0.25">
      <c r="A68" t="s">
        <v>71</v>
      </c>
    </row>
    <row r="69" spans="1:6" x14ac:dyDescent="0.25">
      <c r="A69" t="s">
        <v>72</v>
      </c>
      <c r="B69">
        <v>79743204170</v>
      </c>
      <c r="C69">
        <v>63038449828</v>
      </c>
      <c r="D69">
        <v>1483277208</v>
      </c>
      <c r="E69">
        <v>1309292639</v>
      </c>
      <c r="F69">
        <v>1234256521</v>
      </c>
    </row>
    <row r="70" spans="1:6" x14ac:dyDescent="0.25">
      <c r="A70" t="s">
        <v>73</v>
      </c>
      <c r="B70">
        <v>3124800000</v>
      </c>
      <c r="C70">
        <v>3332944650</v>
      </c>
      <c r="D70">
        <v>2157120000</v>
      </c>
      <c r="E70">
        <v>5019840000</v>
      </c>
      <c r="F70">
        <v>5866560000</v>
      </c>
    </row>
    <row r="71" spans="1:6" x14ac:dyDescent="0.25">
      <c r="A71" t="s">
        <v>74</v>
      </c>
    </row>
    <row r="72" spans="1:6" x14ac:dyDescent="0.25">
      <c r="A72" t="s">
        <v>75</v>
      </c>
      <c r="B72">
        <v>972074252098</v>
      </c>
      <c r="C72">
        <v>804777862485</v>
      </c>
      <c r="D72">
        <v>747317165579</v>
      </c>
      <c r="E72">
        <v>1112699095703</v>
      </c>
      <c r="F72">
        <v>1074040259755</v>
      </c>
    </row>
    <row r="73" spans="1:6" x14ac:dyDescent="0.25">
      <c r="A73" t="s">
        <v>76</v>
      </c>
      <c r="B73">
        <v>0</v>
      </c>
    </row>
    <row r="74" spans="1:6" x14ac:dyDescent="0.25">
      <c r="A74" t="s">
        <v>77</v>
      </c>
      <c r="B74">
        <v>120217750000</v>
      </c>
      <c r="C74">
        <v>94996400000</v>
      </c>
      <c r="D74">
        <v>49977800000</v>
      </c>
      <c r="E74">
        <v>35714200000</v>
      </c>
      <c r="F74">
        <v>0</v>
      </c>
    </row>
    <row r="75" spans="1:6" x14ac:dyDescent="0.25">
      <c r="A75" t="s">
        <v>78</v>
      </c>
    </row>
    <row r="76" spans="1:6" x14ac:dyDescent="0.25">
      <c r="A76" t="s">
        <v>79</v>
      </c>
      <c r="B76">
        <v>292868731</v>
      </c>
      <c r="C76">
        <v>400004616</v>
      </c>
      <c r="D76">
        <v>588156774</v>
      </c>
      <c r="E76">
        <v>661005787</v>
      </c>
      <c r="F76">
        <v>1841116300</v>
      </c>
    </row>
    <row r="77" spans="1:6" x14ac:dyDescent="0.25">
      <c r="A77" t="s">
        <v>80</v>
      </c>
      <c r="B77">
        <v>52240000</v>
      </c>
      <c r="C77">
        <v>49268000</v>
      </c>
      <c r="D77">
        <v>32347500</v>
      </c>
      <c r="E77">
        <v>49392750</v>
      </c>
      <c r="F77">
        <v>49257500</v>
      </c>
    </row>
    <row r="78" spans="1:6" x14ac:dyDescent="0.25">
      <c r="A78" t="s">
        <v>81</v>
      </c>
      <c r="F78">
        <v>980000</v>
      </c>
    </row>
    <row r="79" spans="1:6" x14ac:dyDescent="0.25">
      <c r="A79" t="s">
        <v>82</v>
      </c>
      <c r="B79">
        <v>733978378</v>
      </c>
      <c r="C79">
        <v>410497750</v>
      </c>
      <c r="D79">
        <v>713034404</v>
      </c>
      <c r="E79">
        <v>911911638</v>
      </c>
      <c r="F79">
        <v>892851086</v>
      </c>
    </row>
    <row r="80" spans="1:6" x14ac:dyDescent="0.25">
      <c r="A80" t="s">
        <v>83</v>
      </c>
      <c r="B80">
        <v>7361526990</v>
      </c>
      <c r="C80">
        <v>3721066780</v>
      </c>
      <c r="D80">
        <v>4171005414</v>
      </c>
      <c r="E80">
        <v>6315816565</v>
      </c>
      <c r="F80">
        <v>8709049968</v>
      </c>
    </row>
    <row r="81" spans="1:6" x14ac:dyDescent="0.25">
      <c r="A81" t="s">
        <v>84</v>
      </c>
      <c r="B81">
        <v>25920000</v>
      </c>
      <c r="C81">
        <v>25920000</v>
      </c>
      <c r="D81">
        <v>25920000</v>
      </c>
      <c r="E81">
        <v>25920000</v>
      </c>
      <c r="F81">
        <v>25920000</v>
      </c>
    </row>
    <row r="82" spans="1:6" x14ac:dyDescent="0.25">
      <c r="A82" t="s">
        <v>85</v>
      </c>
      <c r="B82">
        <v>21840000</v>
      </c>
      <c r="C82">
        <v>163642500</v>
      </c>
      <c r="D82">
        <v>160123825</v>
      </c>
      <c r="E82">
        <v>22737500</v>
      </c>
      <c r="F82">
        <v>22302500</v>
      </c>
    </row>
    <row r="83" spans="1:6" x14ac:dyDescent="0.25">
      <c r="A83" t="s">
        <v>86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t="s">
        <v>87</v>
      </c>
    </row>
    <row r="85" spans="1:6" x14ac:dyDescent="0.25">
      <c r="A85" t="s">
        <v>88</v>
      </c>
    </row>
    <row r="86" spans="1:6" x14ac:dyDescent="0.25">
      <c r="A86" t="s">
        <v>89</v>
      </c>
      <c r="B86">
        <v>80000</v>
      </c>
      <c r="C86">
        <v>0</v>
      </c>
      <c r="D86">
        <v>5200</v>
      </c>
      <c r="E86">
        <v>5200</v>
      </c>
      <c r="F86">
        <v>5200</v>
      </c>
    </row>
    <row r="87" spans="1:6" x14ac:dyDescent="0.25">
      <c r="A87" t="s">
        <v>90</v>
      </c>
      <c r="B87">
        <v>173158527</v>
      </c>
      <c r="C87">
        <v>173080473</v>
      </c>
      <c r="D87">
        <v>144495737</v>
      </c>
      <c r="E87">
        <v>147692604</v>
      </c>
      <c r="F87">
        <v>176128067</v>
      </c>
    </row>
    <row r="88" spans="1:6" x14ac:dyDescent="0.25">
      <c r="A88" t="s">
        <v>91</v>
      </c>
      <c r="B88">
        <v>1261918745533</v>
      </c>
      <c r="C88">
        <v>279087514420</v>
      </c>
      <c r="D88">
        <v>198900766704</v>
      </c>
      <c r="E88">
        <v>264447958284</v>
      </c>
      <c r="F88">
        <v>187713122618</v>
      </c>
    </row>
    <row r="89" spans="1:6" x14ac:dyDescent="0.25">
      <c r="A89" t="s">
        <v>92</v>
      </c>
      <c r="B89">
        <v>77256972000</v>
      </c>
      <c r="C89">
        <v>75570344000</v>
      </c>
      <c r="D89">
        <v>25344000</v>
      </c>
      <c r="E89">
        <v>2493980</v>
      </c>
      <c r="F89">
        <v>51103142450</v>
      </c>
    </row>
    <row r="90" spans="1:6" x14ac:dyDescent="0.25">
      <c r="A90" t="s">
        <v>93</v>
      </c>
      <c r="B90">
        <v>289398353804</v>
      </c>
      <c r="C90">
        <v>301907401325</v>
      </c>
      <c r="D90">
        <v>351108595704</v>
      </c>
      <c r="E90">
        <v>194004038684</v>
      </c>
      <c r="F90">
        <v>198883745862</v>
      </c>
    </row>
    <row r="91" spans="1:6" x14ac:dyDescent="0.25">
      <c r="A91" t="s">
        <v>94</v>
      </c>
      <c r="B91">
        <v>400000</v>
      </c>
      <c r="C91">
        <v>400000</v>
      </c>
      <c r="E91">
        <v>4168009</v>
      </c>
      <c r="F91">
        <v>19629700</v>
      </c>
    </row>
    <row r="92" spans="1:6" s="12" customFormat="1" x14ac:dyDescent="0.25">
      <c r="A92" s="13" t="s">
        <v>95</v>
      </c>
      <c r="B92" s="5">
        <f>SUM(B2:B91)</f>
        <v>18190212869261</v>
      </c>
      <c r="C92" s="5">
        <f>SUM(C1:C91)</f>
        <v>22846622940756</v>
      </c>
      <c r="D92" s="5">
        <f>SUM(D1:D91)</f>
        <v>16826389586303</v>
      </c>
      <c r="E92" s="5">
        <f>SUM(E1:E91)</f>
        <v>14928639407956</v>
      </c>
      <c r="F92" s="5">
        <f>SUM(F1:F91)</f>
        <v>14836538019659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B314F-B97D-4FA7-9C09-AF05875D2268}">
  <dimension ref="A1:F88"/>
  <sheetViews>
    <sheetView tabSelected="1" workbookViewId="0">
      <pane ySplit="1" topLeftCell="A64" activePane="bottomLeft" state="frozen"/>
      <selection pane="bottomLeft" activeCell="A88" sqref="A88:F88"/>
    </sheetView>
  </sheetViews>
  <sheetFormatPr defaultRowHeight="15" x14ac:dyDescent="0.25"/>
  <cols>
    <col min="1" max="1" width="28.28515625" customWidth="1"/>
    <col min="2" max="4" width="16" customWidth="1"/>
    <col min="5" max="5" width="17.5703125" customWidth="1"/>
    <col min="6" max="6" width="18.5703125" customWidth="1"/>
  </cols>
  <sheetData>
    <row r="1" spans="1:6" x14ac:dyDescent="0.25">
      <c r="A1" s="14" t="s">
        <v>96</v>
      </c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</row>
    <row r="2" spans="1:6" x14ac:dyDescent="0.25">
      <c r="A2" s="15" t="s">
        <v>5</v>
      </c>
      <c r="B2" s="16">
        <v>15700</v>
      </c>
      <c r="C2" s="16">
        <v>1389023700</v>
      </c>
      <c r="D2" s="16">
        <v>1270044524</v>
      </c>
      <c r="E2" s="16">
        <v>2024085600</v>
      </c>
      <c r="F2" s="16">
        <v>1980460800</v>
      </c>
    </row>
    <row r="3" spans="1:6" x14ac:dyDescent="0.25">
      <c r="A3" s="17" t="s">
        <v>6</v>
      </c>
      <c r="B3" s="18">
        <v>10460847</v>
      </c>
      <c r="C3" s="18">
        <v>11375893</v>
      </c>
      <c r="D3" s="18">
        <v>24845151</v>
      </c>
      <c r="E3" s="18">
        <v>643242</v>
      </c>
      <c r="F3" s="18">
        <v>64270</v>
      </c>
    </row>
    <row r="4" spans="1:6" x14ac:dyDescent="0.25">
      <c r="A4" s="17" t="s">
        <v>8</v>
      </c>
      <c r="B4" s="18">
        <v>42664045</v>
      </c>
      <c r="C4" s="18">
        <v>63260435</v>
      </c>
      <c r="D4" s="18">
        <v>54121000</v>
      </c>
      <c r="E4" s="18">
        <v>59498975</v>
      </c>
      <c r="F4" s="18">
        <v>37451583</v>
      </c>
    </row>
    <row r="5" spans="1:6" x14ac:dyDescent="0.25">
      <c r="A5" s="17" t="s">
        <v>9</v>
      </c>
      <c r="B5" s="18">
        <v>4500000</v>
      </c>
      <c r="C5" s="18">
        <v>4500000</v>
      </c>
      <c r="D5" s="18">
        <v>4500000</v>
      </c>
      <c r="E5" s="19"/>
      <c r="F5" s="19"/>
    </row>
    <row r="6" spans="1:6" x14ac:dyDescent="0.25">
      <c r="A6" s="17" t="s">
        <v>10</v>
      </c>
      <c r="B6" s="18">
        <v>82016525</v>
      </c>
      <c r="C6" s="18">
        <v>18501225</v>
      </c>
      <c r="D6" s="18">
        <v>44592615</v>
      </c>
      <c r="E6" s="18">
        <v>40238018</v>
      </c>
      <c r="F6" s="18">
        <v>13076908</v>
      </c>
    </row>
    <row r="7" spans="1:6" x14ac:dyDescent="0.25">
      <c r="A7" s="17" t="s">
        <v>97</v>
      </c>
      <c r="B7" s="19"/>
      <c r="C7" s="19"/>
      <c r="D7" s="19"/>
      <c r="E7" s="19"/>
      <c r="F7" s="19"/>
    </row>
    <row r="8" spans="1:6" x14ac:dyDescent="0.25">
      <c r="A8" s="17" t="s">
        <v>11</v>
      </c>
      <c r="B8" s="18">
        <v>770909289</v>
      </c>
      <c r="C8" s="18">
        <v>728713225</v>
      </c>
      <c r="D8" s="18">
        <v>645792012</v>
      </c>
      <c r="E8" s="18">
        <v>863555957</v>
      </c>
      <c r="F8" s="18">
        <v>695646794</v>
      </c>
    </row>
    <row r="9" spans="1:6" x14ac:dyDescent="0.25">
      <c r="A9" s="17" t="s">
        <v>12</v>
      </c>
      <c r="B9" s="18">
        <v>0</v>
      </c>
      <c r="C9" s="18">
        <v>710714368</v>
      </c>
      <c r="D9" s="18">
        <v>623006000</v>
      </c>
      <c r="E9" s="18">
        <v>638292148</v>
      </c>
      <c r="F9" s="18">
        <v>583204000</v>
      </c>
    </row>
    <row r="10" spans="1:6" x14ac:dyDescent="0.25">
      <c r="A10" s="17" t="s">
        <v>13</v>
      </c>
      <c r="B10" s="18">
        <v>398775055</v>
      </c>
      <c r="C10" s="18">
        <v>844262543</v>
      </c>
      <c r="D10" s="18">
        <v>854641897</v>
      </c>
      <c r="E10" s="18">
        <v>137218519</v>
      </c>
      <c r="F10" s="18">
        <v>892061953</v>
      </c>
    </row>
    <row r="11" spans="1:6" x14ac:dyDescent="0.25">
      <c r="A11" s="17" t="s">
        <v>14</v>
      </c>
      <c r="B11" s="19"/>
      <c r="C11" s="19"/>
      <c r="D11" s="19"/>
      <c r="E11" s="19"/>
      <c r="F11" s="19"/>
    </row>
    <row r="12" spans="1:6" x14ac:dyDescent="0.25">
      <c r="A12" s="17" t="s">
        <v>15</v>
      </c>
      <c r="B12" s="18">
        <v>5450928</v>
      </c>
      <c r="C12" s="18">
        <v>0</v>
      </c>
      <c r="D12" s="18">
        <v>0</v>
      </c>
      <c r="E12" s="18">
        <v>0</v>
      </c>
      <c r="F12" s="18">
        <v>0</v>
      </c>
    </row>
    <row r="13" spans="1:6" x14ac:dyDescent="0.25">
      <c r="A13" s="17" t="s">
        <v>17</v>
      </c>
      <c r="B13" s="18">
        <v>272348760</v>
      </c>
      <c r="C13" s="18">
        <v>67889377</v>
      </c>
      <c r="D13" s="18">
        <v>47385622</v>
      </c>
      <c r="E13" s="18">
        <v>48141252</v>
      </c>
      <c r="F13" s="18">
        <v>35277255</v>
      </c>
    </row>
    <row r="14" spans="1:6" x14ac:dyDescent="0.25">
      <c r="A14" s="17" t="s">
        <v>18</v>
      </c>
      <c r="B14" s="18">
        <v>785000</v>
      </c>
      <c r="C14" s="18">
        <v>730000</v>
      </c>
      <c r="D14" s="19"/>
      <c r="E14" s="18">
        <v>0</v>
      </c>
      <c r="F14" s="18">
        <v>0</v>
      </c>
    </row>
    <row r="15" spans="1:6" x14ac:dyDescent="0.25">
      <c r="A15" s="17" t="s">
        <v>19</v>
      </c>
      <c r="B15" s="18">
        <v>28045770119</v>
      </c>
      <c r="C15" s="18">
        <v>30914704164</v>
      </c>
      <c r="D15" s="18">
        <v>16247267738</v>
      </c>
      <c r="E15" s="18">
        <v>26010365779</v>
      </c>
      <c r="F15" s="18">
        <v>34323797936</v>
      </c>
    </row>
    <row r="16" spans="1:6" x14ac:dyDescent="0.25">
      <c r="A16" s="17" t="s">
        <v>20</v>
      </c>
      <c r="B16" s="18">
        <v>2077064215</v>
      </c>
      <c r="C16" s="18">
        <v>1909272701</v>
      </c>
      <c r="D16" s="18">
        <v>1762577206</v>
      </c>
      <c r="E16" s="18">
        <v>1730094526</v>
      </c>
      <c r="F16" s="18">
        <v>1584747173</v>
      </c>
    </row>
    <row r="17" spans="1:6" x14ac:dyDescent="0.25">
      <c r="A17" s="17" t="s">
        <v>21</v>
      </c>
      <c r="B17" s="18">
        <v>2962110</v>
      </c>
      <c r="C17" s="18">
        <v>2883822</v>
      </c>
      <c r="D17" s="18">
        <v>2974808</v>
      </c>
      <c r="E17" s="18">
        <v>3099981</v>
      </c>
      <c r="F17" s="18">
        <v>2934000</v>
      </c>
    </row>
    <row r="18" spans="1:6" x14ac:dyDescent="0.25">
      <c r="A18" s="17" t="s">
        <v>22</v>
      </c>
      <c r="B18" s="18">
        <v>76698500</v>
      </c>
      <c r="C18" s="18">
        <v>24753855</v>
      </c>
      <c r="D18" s="18">
        <v>1608905941</v>
      </c>
      <c r="E18" s="18">
        <v>1373621594</v>
      </c>
      <c r="F18" s="18">
        <v>1343223798</v>
      </c>
    </row>
    <row r="19" spans="1:6" x14ac:dyDescent="0.25">
      <c r="A19" s="17" t="s">
        <v>23</v>
      </c>
      <c r="B19" s="18">
        <v>1051843000</v>
      </c>
      <c r="C19" s="18">
        <v>1051829000</v>
      </c>
      <c r="D19" s="18">
        <v>1051371000</v>
      </c>
      <c r="E19" s="18">
        <v>1051369000</v>
      </c>
      <c r="F19" s="18">
        <v>671632853</v>
      </c>
    </row>
    <row r="20" spans="1:6" x14ac:dyDescent="0.25">
      <c r="A20" s="17" t="s">
        <v>24</v>
      </c>
      <c r="B20" s="18">
        <v>443616585</v>
      </c>
      <c r="C20" s="18">
        <v>496401115</v>
      </c>
      <c r="D20" s="18">
        <v>460706928</v>
      </c>
      <c r="E20" s="18">
        <v>535875242</v>
      </c>
      <c r="F20" s="18">
        <v>499640180</v>
      </c>
    </row>
    <row r="21" spans="1:6" x14ac:dyDescent="0.25">
      <c r="A21" s="17" t="s">
        <v>25</v>
      </c>
      <c r="B21" s="18">
        <v>1100000</v>
      </c>
      <c r="C21" s="18">
        <v>850000</v>
      </c>
      <c r="D21" s="18">
        <v>1050000</v>
      </c>
      <c r="E21" s="18">
        <v>1200000</v>
      </c>
      <c r="F21" s="18">
        <v>1400000</v>
      </c>
    </row>
    <row r="22" spans="1:6" x14ac:dyDescent="0.25">
      <c r="A22" s="17" t="s">
        <v>98</v>
      </c>
      <c r="B22" s="19"/>
      <c r="C22" s="18">
        <v>1500</v>
      </c>
      <c r="D22" s="18">
        <v>3500</v>
      </c>
      <c r="E22" s="18">
        <v>13621500</v>
      </c>
      <c r="F22" s="18">
        <v>1188185000</v>
      </c>
    </row>
    <row r="23" spans="1:6" x14ac:dyDescent="0.25">
      <c r="A23" s="17" t="s">
        <v>26</v>
      </c>
      <c r="B23" s="18">
        <v>407296364</v>
      </c>
      <c r="C23" s="18">
        <v>378719295</v>
      </c>
      <c r="D23" s="18">
        <v>360621658</v>
      </c>
      <c r="E23" s="18">
        <v>386594742</v>
      </c>
      <c r="F23" s="18">
        <v>374064056</v>
      </c>
    </row>
    <row r="24" spans="1:6" x14ac:dyDescent="0.25">
      <c r="A24" s="17" t="s">
        <v>27</v>
      </c>
      <c r="B24" s="19"/>
      <c r="C24" s="19"/>
      <c r="D24" s="18">
        <v>0</v>
      </c>
      <c r="E24" s="19"/>
      <c r="F24" s="19"/>
    </row>
    <row r="25" spans="1:6" x14ac:dyDescent="0.25">
      <c r="A25" s="17" t="s">
        <v>28</v>
      </c>
      <c r="B25" s="19"/>
      <c r="C25" s="19"/>
      <c r="D25" s="18">
        <v>10200000</v>
      </c>
      <c r="E25" s="18">
        <v>25953900</v>
      </c>
      <c r="F25" s="18">
        <v>38454037000</v>
      </c>
    </row>
    <row r="26" spans="1:6" x14ac:dyDescent="0.25">
      <c r="A26" s="17" t="s">
        <v>31</v>
      </c>
      <c r="B26" s="18">
        <v>1978765036</v>
      </c>
      <c r="C26" s="18">
        <v>1771746320</v>
      </c>
      <c r="D26" s="18">
        <v>2011613297</v>
      </c>
      <c r="E26" s="18">
        <v>2039611774</v>
      </c>
      <c r="F26" s="18">
        <v>1903239288</v>
      </c>
    </row>
    <row r="27" spans="1:6" x14ac:dyDescent="0.25">
      <c r="A27" s="17" t="s">
        <v>33</v>
      </c>
      <c r="B27" s="19"/>
      <c r="C27" s="19"/>
      <c r="D27" s="19"/>
      <c r="E27" s="19"/>
      <c r="F27" s="19"/>
    </row>
    <row r="28" spans="1:6" x14ac:dyDescent="0.25">
      <c r="A28" s="17" t="s">
        <v>99</v>
      </c>
      <c r="B28" s="18">
        <v>119500</v>
      </c>
      <c r="C28" s="18">
        <v>110000</v>
      </c>
      <c r="D28" s="18">
        <v>98000</v>
      </c>
      <c r="E28" s="18">
        <v>102000</v>
      </c>
      <c r="F28" s="18">
        <v>97000</v>
      </c>
    </row>
    <row r="29" spans="1:6" x14ac:dyDescent="0.25">
      <c r="A29" s="17" t="s">
        <v>35</v>
      </c>
      <c r="B29" s="18">
        <v>597023085</v>
      </c>
      <c r="C29" s="18">
        <v>569871750</v>
      </c>
      <c r="D29" s="18">
        <v>574826111</v>
      </c>
      <c r="E29" s="18">
        <v>594323087</v>
      </c>
      <c r="F29" s="18">
        <v>574969162</v>
      </c>
    </row>
    <row r="30" spans="1:6" x14ac:dyDescent="0.25">
      <c r="A30" s="17" t="s">
        <v>36</v>
      </c>
      <c r="B30" s="18">
        <v>597000</v>
      </c>
      <c r="C30" s="18">
        <v>1548276</v>
      </c>
      <c r="D30" s="18">
        <v>72000</v>
      </c>
      <c r="E30" s="18">
        <v>3340518</v>
      </c>
      <c r="F30" s="18">
        <v>16542172</v>
      </c>
    </row>
    <row r="31" spans="1:6" x14ac:dyDescent="0.25">
      <c r="A31" s="17" t="s">
        <v>37</v>
      </c>
      <c r="B31" s="18">
        <v>978464000</v>
      </c>
      <c r="C31" s="18">
        <v>939830000</v>
      </c>
      <c r="D31" s="18">
        <v>1019291200</v>
      </c>
      <c r="E31" s="18">
        <v>1328448750</v>
      </c>
      <c r="F31" s="19"/>
    </row>
    <row r="32" spans="1:6" x14ac:dyDescent="0.25">
      <c r="A32" s="17" t="s">
        <v>38</v>
      </c>
      <c r="B32" s="19"/>
      <c r="C32" s="19"/>
      <c r="D32" s="18">
        <v>0</v>
      </c>
      <c r="E32" s="19"/>
      <c r="F32" s="18">
        <v>0</v>
      </c>
    </row>
    <row r="33" spans="1:6" x14ac:dyDescent="0.25">
      <c r="A33" s="17" t="s">
        <v>39</v>
      </c>
      <c r="B33" s="19"/>
      <c r="C33" s="19"/>
      <c r="D33" s="18">
        <v>2500000000</v>
      </c>
      <c r="E33" s="19"/>
      <c r="F33" s="19"/>
    </row>
    <row r="34" spans="1:6" x14ac:dyDescent="0.25">
      <c r="A34" s="17" t="s">
        <v>100</v>
      </c>
      <c r="B34" s="18">
        <v>2872800</v>
      </c>
      <c r="C34" s="18">
        <v>4881100</v>
      </c>
      <c r="D34" s="18">
        <v>2090000</v>
      </c>
      <c r="E34" s="18">
        <v>8862902</v>
      </c>
      <c r="F34" s="19"/>
    </row>
    <row r="35" spans="1:6" x14ac:dyDescent="0.25">
      <c r="A35" s="17" t="s">
        <v>40</v>
      </c>
      <c r="B35" s="18">
        <v>53278300</v>
      </c>
      <c r="C35" s="18">
        <v>846115280</v>
      </c>
      <c r="D35" s="18">
        <v>973177033</v>
      </c>
      <c r="E35" s="18">
        <v>955670718</v>
      </c>
      <c r="F35" s="18">
        <v>838645499</v>
      </c>
    </row>
    <row r="36" spans="1:6" x14ac:dyDescent="0.25">
      <c r="A36" s="17" t="s">
        <v>41</v>
      </c>
      <c r="B36" s="19"/>
      <c r="C36" s="19"/>
      <c r="D36" s="19"/>
      <c r="E36" s="19"/>
      <c r="F36" s="19"/>
    </row>
    <row r="37" spans="1:6" x14ac:dyDescent="0.25">
      <c r="A37" s="17" t="s">
        <v>42</v>
      </c>
      <c r="B37" s="18">
        <v>274080332</v>
      </c>
      <c r="C37" s="18">
        <v>993759203</v>
      </c>
      <c r="D37" s="18">
        <v>251029872</v>
      </c>
      <c r="E37" s="18">
        <v>359562316</v>
      </c>
      <c r="F37" s="18">
        <v>2148284225</v>
      </c>
    </row>
    <row r="38" spans="1:6" x14ac:dyDescent="0.25">
      <c r="A38" s="17" t="s">
        <v>43</v>
      </c>
      <c r="B38" s="18">
        <v>2148746576</v>
      </c>
      <c r="C38" s="18">
        <v>298402900</v>
      </c>
      <c r="D38" s="18">
        <v>3906561000</v>
      </c>
      <c r="E38" s="18">
        <v>3248314800</v>
      </c>
      <c r="F38" s="18">
        <v>3074616000</v>
      </c>
    </row>
    <row r="39" spans="1:6" x14ac:dyDescent="0.25">
      <c r="A39" s="17" t="s">
        <v>44</v>
      </c>
      <c r="B39" s="18">
        <v>68229844</v>
      </c>
      <c r="C39" s="18">
        <v>50295284</v>
      </c>
      <c r="D39" s="18">
        <v>19384723</v>
      </c>
      <c r="E39" s="18">
        <v>29872040</v>
      </c>
      <c r="F39" s="18">
        <v>96720041</v>
      </c>
    </row>
    <row r="40" spans="1:6" x14ac:dyDescent="0.25">
      <c r="A40" s="17" t="s">
        <v>45</v>
      </c>
      <c r="B40" s="18">
        <v>5841000</v>
      </c>
      <c r="C40" s="18">
        <v>8550000</v>
      </c>
      <c r="D40" s="18">
        <v>7416000</v>
      </c>
      <c r="E40" s="18">
        <v>5841000</v>
      </c>
      <c r="F40" s="18">
        <v>8550000</v>
      </c>
    </row>
    <row r="41" spans="1:6" x14ac:dyDescent="0.25">
      <c r="A41" s="17" t="s">
        <v>46</v>
      </c>
      <c r="B41" s="18">
        <v>13207330352</v>
      </c>
      <c r="C41" s="18">
        <v>12661092681</v>
      </c>
      <c r="D41" s="18">
        <v>8329495818</v>
      </c>
      <c r="E41" s="18">
        <v>8079031140</v>
      </c>
      <c r="F41" s="18">
        <v>8163778951</v>
      </c>
    </row>
    <row r="42" spans="1:6" x14ac:dyDescent="0.25">
      <c r="A42" s="17" t="s">
        <v>47</v>
      </c>
      <c r="B42" s="18">
        <v>3791307893</v>
      </c>
      <c r="C42" s="18">
        <v>3162045941</v>
      </c>
      <c r="D42" s="18">
        <v>2351820453</v>
      </c>
      <c r="E42" s="18">
        <v>3905540439</v>
      </c>
      <c r="F42" s="18">
        <v>3175159110</v>
      </c>
    </row>
    <row r="43" spans="1:6" x14ac:dyDescent="0.25">
      <c r="A43" s="17" t="s">
        <v>48</v>
      </c>
      <c r="B43" s="19"/>
      <c r="C43" s="19"/>
      <c r="D43" s="19"/>
      <c r="E43" s="19"/>
      <c r="F43" s="19"/>
    </row>
    <row r="44" spans="1:6" x14ac:dyDescent="0.25">
      <c r="A44" s="17" t="s">
        <v>49</v>
      </c>
      <c r="B44" s="18">
        <v>518783</v>
      </c>
      <c r="C44" s="18">
        <v>18867022</v>
      </c>
      <c r="D44" s="18">
        <v>22772185</v>
      </c>
      <c r="E44" s="18">
        <v>41108345</v>
      </c>
      <c r="F44" s="18">
        <v>39813377</v>
      </c>
    </row>
    <row r="45" spans="1:6" x14ac:dyDescent="0.25">
      <c r="A45" s="17" t="s">
        <v>50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</row>
    <row r="46" spans="1:6" x14ac:dyDescent="0.25">
      <c r="A46" s="17" t="s">
        <v>51</v>
      </c>
      <c r="B46" s="18">
        <v>486290510</v>
      </c>
      <c r="C46" s="18">
        <v>581764670</v>
      </c>
      <c r="D46" s="18">
        <v>317519700</v>
      </c>
      <c r="E46" s="18">
        <v>156184800</v>
      </c>
      <c r="F46" s="18">
        <v>158692400</v>
      </c>
    </row>
    <row r="47" spans="1:6" x14ac:dyDescent="0.25">
      <c r="A47" s="17" t="s">
        <v>52</v>
      </c>
      <c r="B47" s="18">
        <v>5152464044</v>
      </c>
      <c r="C47" s="18">
        <v>5759343495</v>
      </c>
      <c r="D47" s="18">
        <v>6570304161</v>
      </c>
      <c r="E47" s="18">
        <v>26773400</v>
      </c>
      <c r="F47" s="18">
        <v>20792376</v>
      </c>
    </row>
    <row r="48" spans="1:6" x14ac:dyDescent="0.25">
      <c r="A48" s="17" t="s">
        <v>53</v>
      </c>
      <c r="B48" s="19"/>
      <c r="C48" s="19"/>
      <c r="D48" s="19"/>
      <c r="E48" s="19"/>
      <c r="F48" s="19"/>
    </row>
    <row r="49" spans="1:6" x14ac:dyDescent="0.25">
      <c r="A49" s="17" t="s">
        <v>54</v>
      </c>
      <c r="B49" s="18">
        <v>9473261030</v>
      </c>
      <c r="C49" s="18">
        <v>7257759495</v>
      </c>
      <c r="D49" s="18">
        <v>5579898968</v>
      </c>
      <c r="E49" s="18">
        <v>3635259763</v>
      </c>
      <c r="F49" s="18">
        <v>6695962815</v>
      </c>
    </row>
    <row r="50" spans="1:6" x14ac:dyDescent="0.25">
      <c r="A50" s="17" t="s">
        <v>55</v>
      </c>
      <c r="B50" s="18">
        <v>13986</v>
      </c>
      <c r="C50" s="18">
        <v>12600</v>
      </c>
      <c r="D50" s="18">
        <v>16000</v>
      </c>
      <c r="E50" s="18">
        <v>14506800</v>
      </c>
      <c r="F50" s="18">
        <v>0</v>
      </c>
    </row>
    <row r="51" spans="1:6" x14ac:dyDescent="0.25">
      <c r="A51" s="17" t="s">
        <v>56</v>
      </c>
      <c r="B51" s="18">
        <v>258976900</v>
      </c>
      <c r="C51" s="18">
        <v>301607174</v>
      </c>
      <c r="D51" s="18">
        <v>307726534</v>
      </c>
      <c r="E51" s="18">
        <v>252775178</v>
      </c>
      <c r="F51" s="18">
        <v>277221803</v>
      </c>
    </row>
    <row r="52" spans="1:6" x14ac:dyDescent="0.25">
      <c r="A52" s="17" t="s">
        <v>57</v>
      </c>
      <c r="B52" s="18">
        <v>1802029730</v>
      </c>
      <c r="C52" s="18">
        <v>2505203929</v>
      </c>
      <c r="D52" s="18">
        <v>3039542870</v>
      </c>
      <c r="E52" s="18">
        <v>1715522480</v>
      </c>
      <c r="F52" s="18">
        <v>1815352780</v>
      </c>
    </row>
    <row r="53" spans="1:6" x14ac:dyDescent="0.25">
      <c r="A53" s="17" t="s">
        <v>58</v>
      </c>
      <c r="B53" s="18">
        <v>156662300</v>
      </c>
      <c r="C53" s="18">
        <v>83748384</v>
      </c>
      <c r="D53" s="18">
        <v>89161521</v>
      </c>
      <c r="E53" s="18">
        <v>96151521</v>
      </c>
      <c r="F53" s="18">
        <v>301133721</v>
      </c>
    </row>
    <row r="54" spans="1:6" x14ac:dyDescent="0.25">
      <c r="A54" s="17" t="s">
        <v>59</v>
      </c>
      <c r="B54" s="18">
        <v>165000</v>
      </c>
      <c r="C54" s="18">
        <v>15000</v>
      </c>
      <c r="D54" s="18">
        <v>15000</v>
      </c>
      <c r="E54" s="18">
        <v>15000</v>
      </c>
      <c r="F54" s="18">
        <v>15000</v>
      </c>
    </row>
    <row r="55" spans="1:6" x14ac:dyDescent="0.25">
      <c r="A55" s="17" t="s">
        <v>60</v>
      </c>
      <c r="B55" s="18">
        <v>1428918330</v>
      </c>
      <c r="C55" s="18">
        <v>1498952150</v>
      </c>
      <c r="D55" s="18">
        <v>705579144</v>
      </c>
      <c r="E55" s="18">
        <v>1647126832</v>
      </c>
      <c r="F55" s="18">
        <v>1359367244</v>
      </c>
    </row>
    <row r="56" spans="1:6" x14ac:dyDescent="0.25">
      <c r="A56" s="17" t="s">
        <v>61</v>
      </c>
      <c r="B56" s="18">
        <v>28733140</v>
      </c>
      <c r="C56" s="18">
        <v>27364040</v>
      </c>
      <c r="D56" s="18">
        <v>20366440</v>
      </c>
      <c r="E56" s="18">
        <v>53706220</v>
      </c>
      <c r="F56" s="18">
        <v>34019140</v>
      </c>
    </row>
    <row r="57" spans="1:6" x14ac:dyDescent="0.25">
      <c r="A57" s="17" t="s">
        <v>101</v>
      </c>
      <c r="B57" s="19"/>
      <c r="C57" s="19"/>
      <c r="D57" s="19"/>
      <c r="E57" s="19"/>
      <c r="F57" s="19"/>
    </row>
    <row r="58" spans="1:6" x14ac:dyDescent="0.25">
      <c r="A58" s="17" t="s">
        <v>102</v>
      </c>
      <c r="B58" s="19"/>
      <c r="C58" s="19"/>
      <c r="D58" s="19"/>
      <c r="E58" s="18">
        <v>7325000</v>
      </c>
      <c r="F58" s="18">
        <v>540000</v>
      </c>
    </row>
    <row r="59" spans="1:6" x14ac:dyDescent="0.25">
      <c r="A59" s="17" t="s">
        <v>62</v>
      </c>
      <c r="B59" s="18">
        <v>1800000</v>
      </c>
      <c r="C59" s="18">
        <v>1851000</v>
      </c>
      <c r="D59" s="18">
        <v>1855000</v>
      </c>
      <c r="E59" s="18">
        <v>0</v>
      </c>
      <c r="F59" s="18">
        <v>0</v>
      </c>
    </row>
    <row r="60" spans="1:6" x14ac:dyDescent="0.25">
      <c r="A60" s="17" t="s">
        <v>64</v>
      </c>
      <c r="B60" s="18">
        <v>535982400</v>
      </c>
      <c r="C60" s="18">
        <v>620404500</v>
      </c>
      <c r="D60" s="18">
        <v>597602000</v>
      </c>
      <c r="E60" s="18">
        <v>622396800</v>
      </c>
      <c r="F60" s="18">
        <v>609420800</v>
      </c>
    </row>
    <row r="61" spans="1:6" x14ac:dyDescent="0.25">
      <c r="A61" s="17" t="s">
        <v>65</v>
      </c>
      <c r="B61" s="18">
        <v>215019000</v>
      </c>
      <c r="C61" s="18">
        <v>215019000</v>
      </c>
      <c r="D61" s="18">
        <v>215019000</v>
      </c>
      <c r="E61" s="18">
        <v>215019000</v>
      </c>
      <c r="F61" s="18">
        <v>215019000</v>
      </c>
    </row>
    <row r="62" spans="1:6" x14ac:dyDescent="0.25">
      <c r="A62" s="17" t="s">
        <v>66</v>
      </c>
      <c r="B62" s="18">
        <v>9511205</v>
      </c>
      <c r="C62" s="18">
        <v>18566393</v>
      </c>
      <c r="D62" s="18">
        <v>12189760</v>
      </c>
      <c r="E62" s="18">
        <v>14671389</v>
      </c>
      <c r="F62" s="18">
        <v>12038937</v>
      </c>
    </row>
    <row r="63" spans="1:6" x14ac:dyDescent="0.25">
      <c r="A63" s="17" t="s">
        <v>67</v>
      </c>
      <c r="B63" s="18">
        <v>33747486382</v>
      </c>
      <c r="C63" s="18">
        <v>41859503573</v>
      </c>
      <c r="D63" s="18">
        <v>39096175646</v>
      </c>
      <c r="E63" s="18">
        <v>36391213296</v>
      </c>
      <c r="F63" s="18">
        <v>31452302339</v>
      </c>
    </row>
    <row r="64" spans="1:6" x14ac:dyDescent="0.25">
      <c r="A64" s="17" t="s">
        <v>69</v>
      </c>
      <c r="B64" s="18">
        <v>568037210</v>
      </c>
      <c r="C64" s="18">
        <v>801388970</v>
      </c>
      <c r="D64" s="18">
        <v>919355585</v>
      </c>
      <c r="E64" s="18">
        <v>371636725</v>
      </c>
      <c r="F64" s="18">
        <v>718695245</v>
      </c>
    </row>
    <row r="65" spans="1:6" x14ac:dyDescent="0.25">
      <c r="A65" s="17" t="s">
        <v>70</v>
      </c>
      <c r="B65" s="18">
        <v>28320000</v>
      </c>
      <c r="C65" s="18">
        <v>50822000</v>
      </c>
      <c r="D65" s="19"/>
      <c r="E65" s="18">
        <v>39150000</v>
      </c>
      <c r="F65" s="18">
        <v>65550000</v>
      </c>
    </row>
    <row r="66" spans="1:6" x14ac:dyDescent="0.25">
      <c r="A66" s="17" t="s">
        <v>71</v>
      </c>
      <c r="B66" s="18">
        <v>43056000</v>
      </c>
      <c r="C66" s="18">
        <v>89424000</v>
      </c>
      <c r="D66" s="18">
        <v>59616000</v>
      </c>
      <c r="E66" s="18">
        <v>155664000</v>
      </c>
      <c r="F66" s="18">
        <v>66240000</v>
      </c>
    </row>
    <row r="67" spans="1:6" x14ac:dyDescent="0.25">
      <c r="A67" s="17" t="s">
        <v>72</v>
      </c>
      <c r="B67" s="18">
        <v>1353204170</v>
      </c>
      <c r="C67" s="18">
        <v>1115929828</v>
      </c>
      <c r="D67" s="18">
        <v>1483277208</v>
      </c>
      <c r="E67" s="18">
        <v>1322292639</v>
      </c>
      <c r="F67" s="18">
        <v>1242256521</v>
      </c>
    </row>
    <row r="68" spans="1:6" x14ac:dyDescent="0.25">
      <c r="A68" s="17" t="s">
        <v>73</v>
      </c>
      <c r="B68" s="19"/>
      <c r="C68" s="18">
        <v>1175824650</v>
      </c>
      <c r="D68" s="19"/>
      <c r="E68" s="19"/>
      <c r="F68" s="19"/>
    </row>
    <row r="69" spans="1:6" x14ac:dyDescent="0.25">
      <c r="A69" s="17" t="s">
        <v>75</v>
      </c>
      <c r="B69" s="18">
        <v>7242190421</v>
      </c>
      <c r="C69" s="18">
        <v>6979053659</v>
      </c>
      <c r="D69" s="18">
        <v>6562516897</v>
      </c>
      <c r="E69" s="18">
        <v>6805971023</v>
      </c>
      <c r="F69" s="18">
        <v>6880023607</v>
      </c>
    </row>
    <row r="70" spans="1:6" x14ac:dyDescent="0.25">
      <c r="A70" s="17" t="s">
        <v>76</v>
      </c>
      <c r="B70" s="18">
        <v>0</v>
      </c>
      <c r="C70" s="19"/>
      <c r="D70" s="19"/>
      <c r="E70" s="19"/>
      <c r="F70" s="19"/>
    </row>
    <row r="71" spans="1:6" x14ac:dyDescent="0.25">
      <c r="A71" s="17" t="s">
        <v>77</v>
      </c>
      <c r="B71" s="18">
        <v>2948433000</v>
      </c>
      <c r="C71" s="18">
        <v>2948437000</v>
      </c>
      <c r="D71" s="18">
        <v>2948426000</v>
      </c>
      <c r="E71" s="18">
        <v>2948430000</v>
      </c>
      <c r="F71" s="18">
        <v>30000</v>
      </c>
    </row>
    <row r="72" spans="1:6" x14ac:dyDescent="0.25">
      <c r="A72" s="17" t="s">
        <v>79</v>
      </c>
      <c r="B72" s="18">
        <v>2822900</v>
      </c>
      <c r="C72" s="18">
        <v>2685100</v>
      </c>
      <c r="D72" s="18">
        <v>2826700</v>
      </c>
      <c r="E72" s="18">
        <v>3006200</v>
      </c>
      <c r="F72" s="18">
        <v>3569200</v>
      </c>
    </row>
    <row r="73" spans="1:6" x14ac:dyDescent="0.25">
      <c r="A73" s="17" t="s">
        <v>80</v>
      </c>
      <c r="B73" s="18">
        <v>120740000</v>
      </c>
      <c r="C73" s="18">
        <v>113268000</v>
      </c>
      <c r="D73" s="18">
        <v>97847500</v>
      </c>
      <c r="E73" s="18">
        <v>127859950</v>
      </c>
      <c r="F73" s="18">
        <v>115030500</v>
      </c>
    </row>
    <row r="74" spans="1:6" x14ac:dyDescent="0.25">
      <c r="A74" s="17" t="s">
        <v>81</v>
      </c>
      <c r="B74" s="19"/>
      <c r="C74" s="19"/>
      <c r="D74" s="19"/>
      <c r="E74" s="19"/>
      <c r="F74" s="18">
        <v>980000</v>
      </c>
    </row>
    <row r="75" spans="1:6" x14ac:dyDescent="0.25">
      <c r="A75" s="17" t="s">
        <v>82</v>
      </c>
      <c r="B75" s="18">
        <v>745606338</v>
      </c>
      <c r="C75" s="18">
        <v>420726180</v>
      </c>
      <c r="D75" s="18">
        <v>724034404</v>
      </c>
      <c r="E75" s="18">
        <v>923272788</v>
      </c>
      <c r="F75" s="18">
        <v>893053886</v>
      </c>
    </row>
    <row r="76" spans="1:6" x14ac:dyDescent="0.25">
      <c r="A76" s="17" t="s">
        <v>83</v>
      </c>
      <c r="B76" s="18">
        <v>481474990</v>
      </c>
      <c r="C76" s="18">
        <v>558292780</v>
      </c>
      <c r="D76" s="18">
        <v>561795414</v>
      </c>
      <c r="E76" s="18">
        <v>577416415</v>
      </c>
      <c r="F76" s="18">
        <v>668414706</v>
      </c>
    </row>
    <row r="77" spans="1:6" x14ac:dyDescent="0.25">
      <c r="A77" s="17" t="s">
        <v>84</v>
      </c>
      <c r="B77" s="18">
        <v>51840000</v>
      </c>
      <c r="C77" s="18">
        <v>51840000</v>
      </c>
      <c r="D77" s="18">
        <v>51840000</v>
      </c>
      <c r="E77" s="18">
        <v>1202140000</v>
      </c>
      <c r="F77" s="18">
        <v>597900000</v>
      </c>
    </row>
    <row r="78" spans="1:6" x14ac:dyDescent="0.25">
      <c r="A78" s="17" t="s">
        <v>85</v>
      </c>
      <c r="B78" s="18">
        <v>21840000</v>
      </c>
      <c r="C78" s="18">
        <v>163642500</v>
      </c>
      <c r="D78" s="18">
        <v>160123825</v>
      </c>
      <c r="E78" s="18">
        <v>22737500</v>
      </c>
      <c r="F78" s="18">
        <v>22302500</v>
      </c>
    </row>
    <row r="79" spans="1:6" x14ac:dyDescent="0.25">
      <c r="A79" s="17" t="s">
        <v>86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</row>
    <row r="80" spans="1:6" x14ac:dyDescent="0.25">
      <c r="A80" s="17" t="s">
        <v>87</v>
      </c>
      <c r="B80" s="19"/>
      <c r="C80" s="19"/>
      <c r="D80" s="18">
        <v>500000</v>
      </c>
      <c r="E80" s="18">
        <v>525000</v>
      </c>
      <c r="F80" s="18">
        <v>600000</v>
      </c>
    </row>
    <row r="81" spans="1:6" x14ac:dyDescent="0.25">
      <c r="A81" s="17" t="s">
        <v>103</v>
      </c>
      <c r="B81" s="19"/>
      <c r="C81" s="19"/>
      <c r="D81" s="19"/>
      <c r="E81" s="19"/>
      <c r="F81" s="19"/>
    </row>
    <row r="82" spans="1:6" x14ac:dyDescent="0.25">
      <c r="A82" s="17" t="s">
        <v>89</v>
      </c>
      <c r="B82" s="18">
        <v>80000</v>
      </c>
      <c r="C82" s="18">
        <v>0</v>
      </c>
      <c r="D82" s="18">
        <v>5200</v>
      </c>
      <c r="E82" s="18">
        <v>5200</v>
      </c>
      <c r="F82" s="18">
        <v>5200</v>
      </c>
    </row>
    <row r="83" spans="1:6" x14ac:dyDescent="0.25">
      <c r="A83" s="17" t="s">
        <v>90</v>
      </c>
      <c r="B83" s="18">
        <v>58850766</v>
      </c>
      <c r="C83" s="18">
        <v>59137918</v>
      </c>
      <c r="D83" s="18">
        <v>26713737</v>
      </c>
      <c r="E83" s="18">
        <v>10906532</v>
      </c>
      <c r="F83" s="18">
        <v>69139954</v>
      </c>
    </row>
    <row r="84" spans="1:6" x14ac:dyDescent="0.25">
      <c r="A84" s="17" t="s">
        <v>91</v>
      </c>
      <c r="B84" s="18">
        <v>9269410626</v>
      </c>
      <c r="C84" s="18">
        <v>7039230272</v>
      </c>
      <c r="D84" s="18">
        <v>7975055782</v>
      </c>
      <c r="E84" s="18">
        <v>10483235425</v>
      </c>
      <c r="F84" s="18">
        <v>9255722131</v>
      </c>
    </row>
    <row r="85" spans="1:6" x14ac:dyDescent="0.25">
      <c r="A85" s="17" t="s">
        <v>92</v>
      </c>
      <c r="B85" s="18">
        <v>1158160198</v>
      </c>
      <c r="C85" s="18">
        <v>871709388</v>
      </c>
      <c r="D85" s="18">
        <v>1010143927</v>
      </c>
      <c r="E85" s="18">
        <v>1167123835</v>
      </c>
      <c r="F85" s="18">
        <v>1301736030</v>
      </c>
    </row>
    <row r="86" spans="1:6" x14ac:dyDescent="0.25">
      <c r="A86" s="17" t="s">
        <v>93</v>
      </c>
      <c r="B86" s="18">
        <v>410049838</v>
      </c>
      <c r="C86" s="18">
        <v>422145072</v>
      </c>
      <c r="D86" s="18">
        <v>388864541</v>
      </c>
      <c r="E86" s="18">
        <v>409232023</v>
      </c>
      <c r="F86" s="18">
        <v>400587365</v>
      </c>
    </row>
    <row r="87" spans="1:6" x14ac:dyDescent="0.25">
      <c r="A87" s="20" t="s">
        <v>94</v>
      </c>
      <c r="B87" s="21">
        <v>1125000</v>
      </c>
      <c r="C87" s="21">
        <v>1845000</v>
      </c>
      <c r="D87" s="21">
        <v>5000</v>
      </c>
      <c r="E87" s="21">
        <v>5453009</v>
      </c>
      <c r="F87" s="21">
        <v>5171070</v>
      </c>
    </row>
    <row r="88" spans="1:6" x14ac:dyDescent="0.25">
      <c r="A88" s="22" t="s">
        <v>95</v>
      </c>
      <c r="B88" s="5">
        <f>SUM(B2:B87)</f>
        <v>134604006957</v>
      </c>
      <c r="C88" s="5">
        <f>SUM(C2:C87)</f>
        <v>143542019695</v>
      </c>
      <c r="D88" s="5">
        <f>SUM(D2:D87)</f>
        <v>126570174756</v>
      </c>
      <c r="E88" s="5">
        <f>SUM(E2:E87)</f>
        <v>126967805547</v>
      </c>
      <c r="F88" s="5">
        <f>SUM(F2:F87)</f>
        <v>167980206654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DA49-76C5-4BCA-84CF-67ADE2774A60}">
  <dimension ref="A1:F84"/>
  <sheetViews>
    <sheetView workbookViewId="0">
      <pane ySplit="1" topLeftCell="A2" activePane="bottomLeft" state="frozen"/>
      <selection pane="bottomLeft" activeCell="K87" sqref="K87"/>
    </sheetView>
  </sheetViews>
  <sheetFormatPr defaultRowHeight="15" x14ac:dyDescent="0.25"/>
  <cols>
    <col min="1" max="6" width="21" customWidth="1"/>
    <col min="8" max="8" width="9.140625" customWidth="1"/>
  </cols>
  <sheetData>
    <row r="1" spans="1:6" x14ac:dyDescent="0.25">
      <c r="A1" s="11" t="s">
        <v>96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</row>
    <row r="2" spans="1:6" ht="16.5" customHeight="1" x14ac:dyDescent="0.25">
      <c r="A2" s="9" t="s">
        <v>5</v>
      </c>
      <c r="B2" s="10">
        <v>15700</v>
      </c>
      <c r="C2" s="10">
        <v>1389023700</v>
      </c>
      <c r="D2" s="10">
        <v>1270044524</v>
      </c>
      <c r="E2" s="10">
        <v>2024085600</v>
      </c>
      <c r="F2" s="10">
        <v>1980460800</v>
      </c>
    </row>
    <row r="3" spans="1:6" ht="16.5" customHeight="1" x14ac:dyDescent="0.25">
      <c r="A3" s="2" t="s">
        <v>6</v>
      </c>
      <c r="B3" s="4">
        <v>977347</v>
      </c>
      <c r="C3" s="4">
        <v>1419893</v>
      </c>
      <c r="D3" s="4">
        <v>965151</v>
      </c>
      <c r="E3" s="4">
        <v>594882</v>
      </c>
      <c r="F3" s="3"/>
    </row>
    <row r="4" spans="1:6" ht="16.5" customHeight="1" x14ac:dyDescent="0.25">
      <c r="A4" s="2" t="s">
        <v>7</v>
      </c>
      <c r="B4" s="3"/>
      <c r="C4" s="3"/>
      <c r="D4" s="3"/>
      <c r="E4" s="3"/>
      <c r="F4" s="3"/>
    </row>
    <row r="5" spans="1:6" ht="16.5" customHeight="1" x14ac:dyDescent="0.25">
      <c r="A5" s="2" t="s">
        <v>8</v>
      </c>
      <c r="B5" s="4">
        <v>29323445</v>
      </c>
      <c r="C5" s="4">
        <v>53853735</v>
      </c>
      <c r="D5" s="4">
        <v>34583600</v>
      </c>
      <c r="E5" s="4">
        <v>30698075</v>
      </c>
      <c r="F5" s="4">
        <v>18256683</v>
      </c>
    </row>
    <row r="6" spans="1:6" ht="16.5" customHeight="1" x14ac:dyDescent="0.25">
      <c r="A6" s="2" t="s">
        <v>9</v>
      </c>
      <c r="B6" s="3"/>
      <c r="C6" s="3"/>
      <c r="D6" s="3"/>
      <c r="E6" s="3"/>
      <c r="F6" s="3"/>
    </row>
    <row r="7" spans="1:6" ht="16.5" customHeight="1" x14ac:dyDescent="0.25">
      <c r="A7" s="2" t="s">
        <v>10</v>
      </c>
      <c r="B7" s="4">
        <v>47041425</v>
      </c>
      <c r="C7" s="4">
        <v>11508225</v>
      </c>
      <c r="D7" s="4">
        <v>10100815</v>
      </c>
      <c r="E7" s="4">
        <v>10113218</v>
      </c>
      <c r="F7" s="4">
        <v>107608</v>
      </c>
    </row>
    <row r="8" spans="1:6" ht="16.5" customHeight="1" x14ac:dyDescent="0.25">
      <c r="A8" s="2" t="s">
        <v>11</v>
      </c>
      <c r="B8" s="4">
        <v>757298979</v>
      </c>
      <c r="C8" s="4">
        <v>728136715</v>
      </c>
      <c r="D8" s="4">
        <v>645783962</v>
      </c>
      <c r="E8" s="4">
        <v>579491947</v>
      </c>
      <c r="F8" s="4">
        <v>670968174</v>
      </c>
    </row>
    <row r="9" spans="1:6" ht="16.5" customHeight="1" x14ac:dyDescent="0.25">
      <c r="A9" s="2" t="s">
        <v>12</v>
      </c>
      <c r="B9" s="3"/>
      <c r="C9" s="4">
        <v>710714368</v>
      </c>
      <c r="D9" s="4">
        <v>623006000</v>
      </c>
      <c r="E9" s="4">
        <v>638292148</v>
      </c>
      <c r="F9" s="4">
        <v>583204000</v>
      </c>
    </row>
    <row r="10" spans="1:6" ht="16.5" customHeight="1" x14ac:dyDescent="0.25">
      <c r="A10" s="2" t="s">
        <v>13</v>
      </c>
      <c r="B10" s="4">
        <v>355151233</v>
      </c>
      <c r="C10" s="4">
        <v>767998684</v>
      </c>
      <c r="D10" s="4">
        <v>802305822</v>
      </c>
      <c r="E10" s="4">
        <v>85324404</v>
      </c>
      <c r="F10" s="4">
        <v>831973578</v>
      </c>
    </row>
    <row r="11" spans="1:6" ht="16.5" customHeight="1" x14ac:dyDescent="0.25">
      <c r="A11" s="2" t="s">
        <v>14</v>
      </c>
      <c r="B11" s="3"/>
      <c r="C11" s="3"/>
      <c r="D11" s="3"/>
      <c r="E11" s="3"/>
      <c r="F11" s="3"/>
    </row>
    <row r="12" spans="1:6" ht="16.5" customHeight="1" x14ac:dyDescent="0.25">
      <c r="A12" s="2" t="s">
        <v>16</v>
      </c>
      <c r="B12" s="3"/>
      <c r="C12" s="3"/>
      <c r="D12" s="3"/>
      <c r="E12" s="3"/>
      <c r="F12" s="3"/>
    </row>
    <row r="13" spans="1:6" ht="16.5" customHeight="1" x14ac:dyDescent="0.25">
      <c r="A13" s="2" t="s">
        <v>17</v>
      </c>
      <c r="B13" s="4">
        <v>319272880</v>
      </c>
      <c r="C13" s="4">
        <v>118677431</v>
      </c>
      <c r="D13" s="4">
        <v>95025203</v>
      </c>
      <c r="E13" s="4">
        <v>103383539</v>
      </c>
      <c r="F13" s="4">
        <v>66228092</v>
      </c>
    </row>
    <row r="14" spans="1:6" ht="16.5" customHeight="1" x14ac:dyDescent="0.25">
      <c r="A14" s="2" t="s">
        <v>18</v>
      </c>
      <c r="B14" s="3"/>
      <c r="C14" s="3"/>
      <c r="D14" s="3"/>
      <c r="E14" s="3"/>
      <c r="F14" s="3"/>
    </row>
    <row r="15" spans="1:6" ht="16.5" customHeight="1" x14ac:dyDescent="0.25">
      <c r="A15" s="2" t="s">
        <v>19</v>
      </c>
      <c r="B15" s="4">
        <v>1155377021</v>
      </c>
      <c r="C15" s="4">
        <v>1182426213</v>
      </c>
      <c r="D15" s="4">
        <v>53325781</v>
      </c>
      <c r="E15" s="4">
        <v>49570956</v>
      </c>
      <c r="F15" s="4">
        <v>729392042</v>
      </c>
    </row>
    <row r="16" spans="1:6" ht="16.5" customHeight="1" x14ac:dyDescent="0.25">
      <c r="A16" s="2" t="s">
        <v>20</v>
      </c>
      <c r="B16" s="4">
        <v>867140654</v>
      </c>
      <c r="C16" s="4">
        <v>867211716</v>
      </c>
      <c r="D16" s="4">
        <v>812262722</v>
      </c>
      <c r="E16" s="4">
        <v>787983278</v>
      </c>
      <c r="F16" s="4">
        <v>765143736</v>
      </c>
    </row>
    <row r="17" spans="1:6" ht="16.5" customHeight="1" x14ac:dyDescent="0.25">
      <c r="A17" s="2" t="s">
        <v>21</v>
      </c>
      <c r="B17" s="4">
        <v>212810</v>
      </c>
      <c r="C17" s="4">
        <v>204572</v>
      </c>
      <c r="D17" s="4">
        <v>160908</v>
      </c>
      <c r="E17" s="4">
        <v>187381</v>
      </c>
      <c r="F17" s="4">
        <v>0</v>
      </c>
    </row>
    <row r="18" spans="1:6" ht="16.5" customHeight="1" x14ac:dyDescent="0.25">
      <c r="A18" s="2" t="s">
        <v>22</v>
      </c>
      <c r="B18" s="4">
        <v>4616500</v>
      </c>
      <c r="C18" s="4">
        <v>24751855</v>
      </c>
      <c r="D18" s="4">
        <v>29160441</v>
      </c>
      <c r="E18" s="4">
        <v>27391094</v>
      </c>
      <c r="F18" s="4">
        <v>11362498</v>
      </c>
    </row>
    <row r="19" spans="1:6" ht="16.5" customHeight="1" x14ac:dyDescent="0.25">
      <c r="A19" s="2" t="s">
        <v>23</v>
      </c>
      <c r="B19" s="4">
        <v>173000</v>
      </c>
      <c r="C19" s="4">
        <v>172000</v>
      </c>
      <c r="D19" s="4">
        <v>171000</v>
      </c>
      <c r="E19" s="4">
        <v>169000</v>
      </c>
      <c r="F19" s="4">
        <v>170000</v>
      </c>
    </row>
    <row r="20" spans="1:6" ht="16.5" customHeight="1" x14ac:dyDescent="0.25">
      <c r="A20" s="2" t="s">
        <v>24</v>
      </c>
      <c r="B20" s="4">
        <v>49702537</v>
      </c>
      <c r="C20" s="4">
        <v>19873116</v>
      </c>
      <c r="D20" s="4">
        <v>36935793</v>
      </c>
      <c r="E20" s="4">
        <v>48547777</v>
      </c>
      <c r="F20" s="4">
        <v>46216261</v>
      </c>
    </row>
    <row r="21" spans="1:6" ht="16.5" customHeight="1" x14ac:dyDescent="0.25">
      <c r="A21" s="2" t="s">
        <v>25</v>
      </c>
      <c r="B21" s="4">
        <v>1100000</v>
      </c>
      <c r="C21" s="4">
        <v>850000</v>
      </c>
      <c r="D21" s="4">
        <v>1050000</v>
      </c>
      <c r="E21" s="4">
        <v>1200000</v>
      </c>
      <c r="F21" s="4">
        <v>1400000</v>
      </c>
    </row>
    <row r="22" spans="1:6" ht="16.5" customHeight="1" x14ac:dyDescent="0.25">
      <c r="A22" s="2" t="s">
        <v>26</v>
      </c>
      <c r="B22" s="4">
        <v>404413864</v>
      </c>
      <c r="C22" s="4">
        <v>375837295</v>
      </c>
      <c r="D22" s="4">
        <v>358603658</v>
      </c>
      <c r="E22" s="4">
        <v>384624742</v>
      </c>
      <c r="F22" s="4">
        <v>372142056</v>
      </c>
    </row>
    <row r="23" spans="1:6" ht="16.5" customHeight="1" x14ac:dyDescent="0.25">
      <c r="A23" s="2" t="s">
        <v>28</v>
      </c>
      <c r="B23" s="3"/>
      <c r="C23" s="3"/>
      <c r="D23" s="3"/>
      <c r="E23" s="3"/>
      <c r="F23" s="3"/>
    </row>
    <row r="24" spans="1:6" ht="16.5" customHeight="1" x14ac:dyDescent="0.25">
      <c r="A24" s="2" t="s">
        <v>29</v>
      </c>
      <c r="B24" s="3"/>
      <c r="C24" s="3"/>
      <c r="D24" s="3"/>
      <c r="E24" s="3"/>
      <c r="F24" s="3"/>
    </row>
    <row r="25" spans="1:6" ht="16.5" customHeight="1" x14ac:dyDescent="0.25">
      <c r="A25" s="2" t="s">
        <v>30</v>
      </c>
      <c r="B25" s="3"/>
      <c r="C25" s="3"/>
      <c r="D25" s="3"/>
      <c r="E25" s="3"/>
      <c r="F25" s="3"/>
    </row>
    <row r="26" spans="1:6" ht="16.5" customHeight="1" x14ac:dyDescent="0.25">
      <c r="A26" s="2" t="s">
        <v>31</v>
      </c>
      <c r="B26" s="4">
        <v>1980415322</v>
      </c>
      <c r="C26" s="4">
        <v>1763819230</v>
      </c>
      <c r="D26" s="4">
        <v>2005852342</v>
      </c>
      <c r="E26" s="4">
        <v>2022968254</v>
      </c>
      <c r="F26" s="4">
        <v>1901841842</v>
      </c>
    </row>
    <row r="27" spans="1:6" ht="16.5" customHeight="1" x14ac:dyDescent="0.25">
      <c r="A27" s="2" t="s">
        <v>33</v>
      </c>
      <c r="B27" s="3"/>
      <c r="C27" s="3"/>
      <c r="D27" s="3"/>
      <c r="E27" s="3"/>
      <c r="F27" s="3"/>
    </row>
    <row r="28" spans="1:6" ht="16.5" customHeight="1" x14ac:dyDescent="0.25">
      <c r="A28" s="2" t="s">
        <v>34</v>
      </c>
      <c r="B28" s="3"/>
      <c r="C28" s="3"/>
      <c r="D28" s="3"/>
      <c r="E28" s="3"/>
      <c r="F28" s="3"/>
    </row>
    <row r="29" spans="1:6" ht="16.5" customHeight="1" x14ac:dyDescent="0.25">
      <c r="A29" s="2" t="s">
        <v>35</v>
      </c>
      <c r="B29" s="4">
        <v>597023085</v>
      </c>
      <c r="C29" s="4">
        <v>569515350</v>
      </c>
      <c r="D29" s="4">
        <v>574826111</v>
      </c>
      <c r="E29" s="4">
        <v>602312335</v>
      </c>
      <c r="F29" s="4">
        <v>573723162</v>
      </c>
    </row>
    <row r="30" spans="1:6" ht="16.5" customHeight="1" x14ac:dyDescent="0.25">
      <c r="A30" s="2" t="s">
        <v>36</v>
      </c>
      <c r="B30" s="4">
        <v>528000</v>
      </c>
      <c r="C30" s="4">
        <v>1482276</v>
      </c>
      <c r="D30" s="4">
        <v>2000</v>
      </c>
      <c r="E30" s="4">
        <v>3270518</v>
      </c>
      <c r="F30" s="4">
        <v>16472172</v>
      </c>
    </row>
    <row r="31" spans="1:6" ht="16.5" customHeight="1" x14ac:dyDescent="0.25">
      <c r="A31" s="2" t="s">
        <v>37</v>
      </c>
      <c r="B31" s="4">
        <v>448631000</v>
      </c>
      <c r="C31" s="4">
        <v>504304000</v>
      </c>
      <c r="D31" s="4">
        <v>454815000</v>
      </c>
      <c r="E31" s="4">
        <v>210943750</v>
      </c>
      <c r="F31" s="4">
        <v>370000</v>
      </c>
    </row>
    <row r="32" spans="1:6" ht="16.5" customHeight="1" x14ac:dyDescent="0.25">
      <c r="A32" s="2" t="s">
        <v>38</v>
      </c>
      <c r="B32" s="3"/>
      <c r="C32" s="3"/>
      <c r="D32" s="3"/>
      <c r="E32" s="3"/>
      <c r="F32" s="3"/>
    </row>
    <row r="33" spans="1:6" ht="16.5" customHeight="1" x14ac:dyDescent="0.25">
      <c r="A33" s="2" t="s">
        <v>40</v>
      </c>
      <c r="B33" s="4">
        <v>111900</v>
      </c>
      <c r="C33" s="4">
        <v>787365026</v>
      </c>
      <c r="D33" s="4">
        <v>906979033</v>
      </c>
      <c r="E33" s="4">
        <v>882292718</v>
      </c>
      <c r="F33" s="4">
        <v>781963499</v>
      </c>
    </row>
    <row r="34" spans="1:6" ht="16.5" customHeight="1" x14ac:dyDescent="0.25">
      <c r="A34" s="2" t="s">
        <v>42</v>
      </c>
      <c r="B34" s="4">
        <v>169152996</v>
      </c>
      <c r="C34" s="4">
        <v>863095333</v>
      </c>
      <c r="D34" s="4">
        <v>19931214</v>
      </c>
      <c r="E34" s="4">
        <v>44652507</v>
      </c>
      <c r="F34" s="4">
        <v>190493271</v>
      </c>
    </row>
    <row r="35" spans="1:6" ht="16.5" customHeight="1" x14ac:dyDescent="0.25">
      <c r="A35" s="2" t="s">
        <v>43</v>
      </c>
      <c r="B35" s="4">
        <v>20026000</v>
      </c>
      <c r="C35" s="4">
        <v>19452000</v>
      </c>
      <c r="D35" s="4">
        <v>17758000</v>
      </c>
      <c r="E35" s="4">
        <v>17570500</v>
      </c>
      <c r="F35" s="4">
        <v>16783000</v>
      </c>
    </row>
    <row r="36" spans="1:6" ht="16.5" customHeight="1" x14ac:dyDescent="0.25">
      <c r="A36" s="2" t="s">
        <v>44</v>
      </c>
      <c r="B36" s="4">
        <v>68387250</v>
      </c>
      <c r="C36" s="4">
        <v>50298529</v>
      </c>
      <c r="D36" s="4">
        <v>19324548</v>
      </c>
      <c r="E36" s="4">
        <v>30203940</v>
      </c>
      <c r="F36" s="4">
        <v>51117980</v>
      </c>
    </row>
    <row r="37" spans="1:6" ht="16.5" customHeight="1" x14ac:dyDescent="0.25">
      <c r="A37" s="2" t="s">
        <v>45</v>
      </c>
      <c r="B37" s="3"/>
      <c r="C37" s="3"/>
      <c r="D37" s="4">
        <v>0</v>
      </c>
      <c r="E37" s="4">
        <v>0</v>
      </c>
      <c r="F37" s="4">
        <v>0</v>
      </c>
    </row>
    <row r="38" spans="1:6" ht="16.5" customHeight="1" x14ac:dyDescent="0.25">
      <c r="A38" s="2" t="s">
        <v>46</v>
      </c>
      <c r="B38" s="4">
        <v>1221215839</v>
      </c>
      <c r="C38" s="4">
        <v>1235323842</v>
      </c>
      <c r="D38" s="4">
        <v>1303129793</v>
      </c>
      <c r="E38" s="4">
        <v>1051071088</v>
      </c>
      <c r="F38" s="4">
        <v>1131749061</v>
      </c>
    </row>
    <row r="39" spans="1:6" ht="16.5" customHeight="1" x14ac:dyDescent="0.25">
      <c r="A39" s="2" t="s">
        <v>47</v>
      </c>
      <c r="B39" s="4">
        <v>354216258</v>
      </c>
      <c r="C39" s="4">
        <v>266325634</v>
      </c>
      <c r="D39" s="4">
        <v>224902115</v>
      </c>
      <c r="E39" s="4">
        <v>261577745</v>
      </c>
      <c r="F39" s="4">
        <v>233332682</v>
      </c>
    </row>
    <row r="40" spans="1:6" ht="16.5" customHeight="1" x14ac:dyDescent="0.25">
      <c r="A40" s="2" t="s">
        <v>48</v>
      </c>
      <c r="B40" s="3"/>
      <c r="C40" s="3"/>
      <c r="D40" s="3"/>
      <c r="E40" s="3"/>
      <c r="F40" s="3"/>
    </row>
    <row r="41" spans="1:6" ht="16.5" customHeight="1" x14ac:dyDescent="0.25">
      <c r="A41" s="2" t="s">
        <v>49</v>
      </c>
      <c r="B41" s="4">
        <v>1087033</v>
      </c>
      <c r="C41" s="4">
        <v>19235822</v>
      </c>
      <c r="D41" s="4">
        <v>23229335</v>
      </c>
      <c r="E41" s="4">
        <v>22220595</v>
      </c>
      <c r="F41" s="4">
        <v>22691502</v>
      </c>
    </row>
    <row r="42" spans="1:6" ht="16.5" customHeight="1" x14ac:dyDescent="0.25">
      <c r="A42" s="2" t="s">
        <v>50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</row>
    <row r="43" spans="1:6" ht="16.5" customHeight="1" x14ac:dyDescent="0.25">
      <c r="A43" s="2" t="s">
        <v>51</v>
      </c>
      <c r="B43" s="4">
        <v>20156170</v>
      </c>
      <c r="C43" s="4">
        <v>17687870</v>
      </c>
      <c r="D43" s="4">
        <v>9186900</v>
      </c>
      <c r="E43" s="4">
        <v>14028000</v>
      </c>
      <c r="F43" s="4">
        <v>16420400</v>
      </c>
    </row>
    <row r="44" spans="1:6" ht="16.5" customHeight="1" x14ac:dyDescent="0.25">
      <c r="A44" s="2" t="s">
        <v>52</v>
      </c>
      <c r="B44" s="4">
        <v>517623494</v>
      </c>
      <c r="C44" s="4">
        <v>203282125</v>
      </c>
      <c r="D44" s="4">
        <v>671492225</v>
      </c>
      <c r="E44" s="4">
        <v>4858400</v>
      </c>
      <c r="F44" s="4">
        <v>2145376</v>
      </c>
    </row>
    <row r="45" spans="1:6" ht="16.5" customHeight="1" x14ac:dyDescent="0.25">
      <c r="A45" s="2" t="s">
        <v>54</v>
      </c>
      <c r="B45" s="4">
        <v>9473261030</v>
      </c>
      <c r="C45" s="4">
        <v>7226255889</v>
      </c>
      <c r="D45" s="4">
        <v>5540935804</v>
      </c>
      <c r="E45" s="4">
        <v>3615259763</v>
      </c>
      <c r="F45" s="4">
        <v>6677962815</v>
      </c>
    </row>
    <row r="46" spans="1:6" ht="16.5" customHeight="1" x14ac:dyDescent="0.25">
      <c r="A46" s="2" t="s">
        <v>56</v>
      </c>
      <c r="B46" s="4">
        <v>258976900</v>
      </c>
      <c r="C46" s="4">
        <v>301607174</v>
      </c>
      <c r="D46" s="4">
        <v>307726534</v>
      </c>
      <c r="E46" s="4">
        <v>252775178</v>
      </c>
      <c r="F46" s="4">
        <v>277221803</v>
      </c>
    </row>
    <row r="47" spans="1:6" ht="16.5" customHeight="1" x14ac:dyDescent="0.25">
      <c r="A47" s="2" t="s">
        <v>57</v>
      </c>
      <c r="B47" s="4">
        <v>753913038</v>
      </c>
      <c r="C47" s="4">
        <v>720130696</v>
      </c>
      <c r="D47" s="4">
        <v>449824500</v>
      </c>
      <c r="E47" s="4">
        <v>456174094</v>
      </c>
      <c r="F47" s="4">
        <v>433034000</v>
      </c>
    </row>
    <row r="48" spans="1:6" ht="16.5" customHeight="1" x14ac:dyDescent="0.25">
      <c r="A48" s="2" t="s">
        <v>58</v>
      </c>
      <c r="B48" s="4">
        <v>826516800</v>
      </c>
      <c r="C48" s="4">
        <v>497424634</v>
      </c>
      <c r="D48" s="4">
        <v>669724000</v>
      </c>
      <c r="E48" s="4">
        <v>1195726535</v>
      </c>
      <c r="F48" s="4">
        <v>1026087792</v>
      </c>
    </row>
    <row r="49" spans="1:6" ht="16.5" customHeight="1" x14ac:dyDescent="0.25">
      <c r="A49" s="2" t="s">
        <v>59</v>
      </c>
      <c r="B49" s="4">
        <v>160000</v>
      </c>
      <c r="C49" s="3"/>
      <c r="D49" s="3"/>
      <c r="E49" s="3"/>
      <c r="F49" s="3"/>
    </row>
    <row r="50" spans="1:6" ht="16.5" customHeight="1" x14ac:dyDescent="0.25">
      <c r="A50" s="2" t="s">
        <v>60</v>
      </c>
      <c r="B50" s="4">
        <v>369269845</v>
      </c>
      <c r="C50" s="4">
        <v>453767270</v>
      </c>
      <c r="D50" s="4">
        <v>586888509</v>
      </c>
      <c r="E50" s="4">
        <v>465448037</v>
      </c>
      <c r="F50" s="4">
        <v>307514537</v>
      </c>
    </row>
    <row r="51" spans="1:6" ht="16.5" customHeight="1" x14ac:dyDescent="0.25">
      <c r="A51" s="2" t="s">
        <v>61</v>
      </c>
      <c r="B51" s="4">
        <v>723440</v>
      </c>
      <c r="C51" s="4">
        <v>664040</v>
      </c>
      <c r="D51" s="4">
        <v>666440</v>
      </c>
      <c r="E51" s="4">
        <v>821240</v>
      </c>
      <c r="F51" s="4">
        <v>664140</v>
      </c>
    </row>
    <row r="52" spans="1:6" ht="16.5" customHeight="1" x14ac:dyDescent="0.25">
      <c r="A52" s="2" t="s">
        <v>62</v>
      </c>
      <c r="B52" s="3"/>
      <c r="C52" s="4">
        <v>51000</v>
      </c>
      <c r="D52" s="4">
        <v>55000</v>
      </c>
      <c r="E52" s="4">
        <v>0</v>
      </c>
      <c r="F52" s="4">
        <v>0</v>
      </c>
    </row>
    <row r="53" spans="1:6" ht="16.5" customHeight="1" x14ac:dyDescent="0.25">
      <c r="A53" s="2" t="s">
        <v>63</v>
      </c>
      <c r="B53" s="3"/>
      <c r="C53" s="3"/>
      <c r="D53" s="3"/>
      <c r="E53" s="3"/>
      <c r="F53" s="3"/>
    </row>
    <row r="54" spans="1:6" ht="16.5" customHeight="1" x14ac:dyDescent="0.25">
      <c r="A54" s="2" t="s">
        <v>64</v>
      </c>
      <c r="B54" s="4">
        <v>535982400</v>
      </c>
      <c r="C54" s="4">
        <v>620404500</v>
      </c>
      <c r="D54" s="4">
        <v>597602000</v>
      </c>
      <c r="E54" s="4">
        <v>622396800</v>
      </c>
      <c r="F54" s="4">
        <v>609420800</v>
      </c>
    </row>
    <row r="55" spans="1:6" ht="16.5" customHeight="1" x14ac:dyDescent="0.25">
      <c r="A55" s="2" t="s">
        <v>65</v>
      </c>
      <c r="B55" s="3"/>
      <c r="C55" s="3"/>
      <c r="D55" s="3"/>
      <c r="E55" s="3"/>
      <c r="F55" s="3"/>
    </row>
    <row r="56" spans="1:6" ht="16.5" customHeight="1" x14ac:dyDescent="0.25">
      <c r="A56" s="2" t="s">
        <v>66</v>
      </c>
      <c r="B56" s="4">
        <v>67822725</v>
      </c>
      <c r="C56" s="4">
        <v>96884488</v>
      </c>
      <c r="D56" s="4">
        <v>88846675</v>
      </c>
      <c r="E56" s="4">
        <v>87966879</v>
      </c>
      <c r="F56" s="4">
        <v>86358807</v>
      </c>
    </row>
    <row r="57" spans="1:6" ht="16.5" customHeight="1" x14ac:dyDescent="0.25">
      <c r="A57" s="2" t="s">
        <v>67</v>
      </c>
      <c r="B57" s="4">
        <v>3665016759</v>
      </c>
      <c r="C57" s="4">
        <v>6295896467</v>
      </c>
      <c r="D57" s="4">
        <v>4991842976</v>
      </c>
      <c r="E57" s="4">
        <v>4307901549</v>
      </c>
      <c r="F57" s="4">
        <v>3507809881</v>
      </c>
    </row>
    <row r="58" spans="1:6" ht="16.5" customHeight="1" x14ac:dyDescent="0.25">
      <c r="A58" s="2" t="s">
        <v>68</v>
      </c>
      <c r="B58" s="3"/>
      <c r="C58" s="3"/>
      <c r="D58" s="3"/>
      <c r="E58" s="3"/>
      <c r="F58" s="3"/>
    </row>
    <row r="59" spans="1:6" ht="16.5" customHeight="1" x14ac:dyDescent="0.25">
      <c r="A59" s="2" t="s">
        <v>69</v>
      </c>
      <c r="B59" s="4">
        <v>564727680</v>
      </c>
      <c r="C59" s="4">
        <v>800030880</v>
      </c>
      <c r="D59" s="4">
        <v>916010485</v>
      </c>
      <c r="E59" s="4">
        <v>367378125</v>
      </c>
      <c r="F59" s="4">
        <v>712816845</v>
      </c>
    </row>
    <row r="60" spans="1:6" ht="16.5" customHeight="1" x14ac:dyDescent="0.25">
      <c r="A60" s="2" t="s">
        <v>70</v>
      </c>
      <c r="B60" s="4">
        <v>0</v>
      </c>
      <c r="C60" s="4">
        <v>0</v>
      </c>
      <c r="D60" s="3"/>
      <c r="E60" s="3"/>
      <c r="F60" s="3"/>
    </row>
    <row r="61" spans="1:6" ht="16.5" customHeight="1" x14ac:dyDescent="0.25">
      <c r="A61" s="2" t="s">
        <v>71</v>
      </c>
      <c r="B61" s="3"/>
      <c r="C61" s="3"/>
      <c r="D61" s="3"/>
      <c r="E61" s="3"/>
      <c r="F61" s="3"/>
    </row>
    <row r="62" spans="1:6" ht="16.5" customHeight="1" x14ac:dyDescent="0.25">
      <c r="A62" s="2" t="s">
        <v>72</v>
      </c>
      <c r="B62" s="4">
        <v>1377704170</v>
      </c>
      <c r="C62" s="4">
        <v>1212949828</v>
      </c>
      <c r="D62" s="4">
        <v>1483277208</v>
      </c>
      <c r="E62" s="4">
        <v>1309292639</v>
      </c>
      <c r="F62" s="4">
        <v>1234256521</v>
      </c>
    </row>
    <row r="63" spans="1:6" ht="16.5" customHeight="1" x14ac:dyDescent="0.25">
      <c r="A63" s="2" t="s">
        <v>73</v>
      </c>
      <c r="B63" s="3"/>
      <c r="C63" s="3"/>
      <c r="D63" s="3"/>
      <c r="E63" s="3"/>
      <c r="F63" s="3"/>
    </row>
    <row r="64" spans="1:6" ht="16.5" customHeight="1" x14ac:dyDescent="0.25">
      <c r="A64" s="2" t="s">
        <v>74</v>
      </c>
      <c r="B64" s="3"/>
      <c r="C64" s="3"/>
      <c r="D64" s="3"/>
      <c r="E64" s="3"/>
      <c r="F64" s="3"/>
    </row>
    <row r="65" spans="1:6" ht="16.5" customHeight="1" x14ac:dyDescent="0.25">
      <c r="A65" s="2" t="s">
        <v>75</v>
      </c>
      <c r="B65" s="4">
        <v>4407831881</v>
      </c>
      <c r="C65" s="4">
        <v>4949875609</v>
      </c>
      <c r="D65" s="4">
        <v>4514549195</v>
      </c>
      <c r="E65" s="4">
        <v>4581714903</v>
      </c>
      <c r="F65" s="4">
        <v>4318547582</v>
      </c>
    </row>
    <row r="66" spans="1:6" ht="16.5" customHeight="1" x14ac:dyDescent="0.25">
      <c r="A66" s="2" t="s">
        <v>76</v>
      </c>
      <c r="B66" s="3"/>
      <c r="C66" s="3"/>
      <c r="D66" s="3"/>
      <c r="E66" s="3"/>
      <c r="F66" s="3"/>
    </row>
    <row r="67" spans="1:6" ht="16.5" customHeight="1" x14ac:dyDescent="0.25">
      <c r="A67" s="2" t="s">
        <v>77</v>
      </c>
      <c r="B67" s="4">
        <v>1474200000</v>
      </c>
      <c r="C67" s="4">
        <v>1474200000</v>
      </c>
      <c r="D67" s="4">
        <v>1474200000</v>
      </c>
      <c r="E67" s="4">
        <v>1474200000</v>
      </c>
      <c r="F67" s="3"/>
    </row>
    <row r="68" spans="1:6" ht="16.5" customHeight="1" x14ac:dyDescent="0.25">
      <c r="A68" s="2" t="s">
        <v>79</v>
      </c>
      <c r="B68" s="4">
        <v>2822900</v>
      </c>
      <c r="C68" s="4">
        <v>2685100</v>
      </c>
      <c r="D68" s="4">
        <v>2826700</v>
      </c>
      <c r="E68" s="4">
        <v>3006200</v>
      </c>
      <c r="F68" s="4">
        <v>3569200</v>
      </c>
    </row>
    <row r="69" spans="1:6" ht="16.5" customHeight="1" x14ac:dyDescent="0.25">
      <c r="A69" s="2" t="s">
        <v>80</v>
      </c>
      <c r="B69" s="4">
        <v>20240000</v>
      </c>
      <c r="C69" s="4">
        <v>17268000</v>
      </c>
      <c r="D69" s="4">
        <v>347500</v>
      </c>
      <c r="E69" s="4">
        <v>17392750</v>
      </c>
      <c r="F69" s="4">
        <v>17257500</v>
      </c>
    </row>
    <row r="70" spans="1:6" ht="16.5" customHeight="1" x14ac:dyDescent="0.25">
      <c r="A70" s="2" t="s">
        <v>81</v>
      </c>
      <c r="B70" s="3"/>
      <c r="C70" s="3"/>
      <c r="D70" s="3"/>
      <c r="E70" s="3"/>
      <c r="F70" s="4">
        <v>980000</v>
      </c>
    </row>
    <row r="71" spans="1:6" ht="16.5" customHeight="1" x14ac:dyDescent="0.25">
      <c r="A71" s="2" t="s">
        <v>82</v>
      </c>
      <c r="B71" s="4">
        <v>733978378</v>
      </c>
      <c r="C71" s="4">
        <v>410497750</v>
      </c>
      <c r="D71" s="4">
        <v>713034404</v>
      </c>
      <c r="E71" s="4">
        <v>911911638</v>
      </c>
      <c r="F71" s="4">
        <v>892851086</v>
      </c>
    </row>
    <row r="72" spans="1:6" ht="16.5" customHeight="1" x14ac:dyDescent="0.25">
      <c r="A72" s="2" t="s">
        <v>83</v>
      </c>
      <c r="B72" s="4">
        <v>908635290</v>
      </c>
      <c r="C72" s="4">
        <v>1064862280</v>
      </c>
      <c r="D72" s="4">
        <v>965876125</v>
      </c>
      <c r="E72" s="4">
        <v>856774303</v>
      </c>
      <c r="F72" s="4">
        <v>901823726</v>
      </c>
    </row>
    <row r="73" spans="1:6" ht="16.5" customHeight="1" x14ac:dyDescent="0.25">
      <c r="A73" s="2" t="s">
        <v>84</v>
      </c>
      <c r="B73" s="4">
        <v>25920000</v>
      </c>
      <c r="C73" s="4">
        <v>25920000</v>
      </c>
      <c r="D73" s="4">
        <v>25920000</v>
      </c>
      <c r="E73" s="4">
        <v>25920000</v>
      </c>
      <c r="F73" s="4">
        <v>25920000</v>
      </c>
    </row>
    <row r="74" spans="1:6" ht="16.5" customHeight="1" x14ac:dyDescent="0.25">
      <c r="A74" s="2" t="s">
        <v>85</v>
      </c>
      <c r="B74" s="4">
        <v>21840000</v>
      </c>
      <c r="C74" s="4">
        <v>163642500</v>
      </c>
      <c r="D74" s="4">
        <v>160123825</v>
      </c>
      <c r="E74" s="4">
        <v>22737500</v>
      </c>
      <c r="F74" s="4">
        <v>22302500</v>
      </c>
    </row>
    <row r="75" spans="1:6" ht="16.5" customHeight="1" x14ac:dyDescent="0.25">
      <c r="A75" s="2" t="s">
        <v>86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</row>
    <row r="76" spans="1:6" ht="16.5" customHeight="1" x14ac:dyDescent="0.25">
      <c r="A76" s="2" t="s">
        <v>87</v>
      </c>
      <c r="B76" s="3"/>
      <c r="C76" s="3"/>
      <c r="D76" s="3"/>
      <c r="E76" s="3"/>
      <c r="F76" s="3"/>
    </row>
    <row r="77" spans="1:6" ht="16.5" customHeight="1" x14ac:dyDescent="0.25">
      <c r="A77" s="2" t="s">
        <v>89</v>
      </c>
      <c r="B77" s="4">
        <v>80000</v>
      </c>
      <c r="C77" s="4">
        <v>0</v>
      </c>
      <c r="D77" s="4">
        <v>5200</v>
      </c>
      <c r="E77" s="4">
        <v>5200</v>
      </c>
      <c r="F77" s="4">
        <v>5200</v>
      </c>
    </row>
    <row r="78" spans="1:6" ht="16.5" customHeight="1" x14ac:dyDescent="0.25">
      <c r="A78" s="2" t="s">
        <v>90</v>
      </c>
      <c r="B78" s="4">
        <v>30868527</v>
      </c>
      <c r="C78" s="4">
        <v>30790473</v>
      </c>
      <c r="D78" s="4">
        <v>2205737</v>
      </c>
      <c r="E78" s="4">
        <v>5402604</v>
      </c>
      <c r="F78" s="4">
        <v>33838067</v>
      </c>
    </row>
    <row r="79" spans="1:6" ht="16.5" customHeight="1" x14ac:dyDescent="0.25">
      <c r="A79" s="2" t="s">
        <v>91</v>
      </c>
      <c r="B79" s="4">
        <v>2707375610</v>
      </c>
      <c r="C79" s="4">
        <v>2498488111</v>
      </c>
      <c r="D79" s="4">
        <v>2568703676</v>
      </c>
      <c r="E79" s="4">
        <v>2276080363</v>
      </c>
      <c r="F79" s="4">
        <v>2192174872</v>
      </c>
    </row>
    <row r="80" spans="1:6" ht="16.5" customHeight="1" x14ac:dyDescent="0.25">
      <c r="A80" s="2" t="s">
        <v>92</v>
      </c>
      <c r="B80" s="4">
        <v>30272000</v>
      </c>
      <c r="C80" s="4">
        <v>25344000</v>
      </c>
      <c r="D80" s="4">
        <v>25344000</v>
      </c>
      <c r="E80" s="4">
        <v>2493980</v>
      </c>
      <c r="F80" s="4">
        <v>3142450</v>
      </c>
    </row>
    <row r="81" spans="1:6" ht="16.5" customHeight="1" x14ac:dyDescent="0.25">
      <c r="A81" s="2" t="s">
        <v>93</v>
      </c>
      <c r="B81" s="4">
        <v>320888204</v>
      </c>
      <c r="C81" s="4">
        <v>421513325</v>
      </c>
      <c r="D81" s="4">
        <v>376781304</v>
      </c>
      <c r="E81" s="4">
        <v>393870924</v>
      </c>
      <c r="F81" s="4">
        <v>387763782</v>
      </c>
    </row>
    <row r="82" spans="1:6" ht="16.5" customHeight="1" x14ac:dyDescent="0.25">
      <c r="A82" s="7" t="s">
        <v>94</v>
      </c>
      <c r="B82" s="8">
        <v>400000</v>
      </c>
      <c r="C82" s="8">
        <v>400000</v>
      </c>
      <c r="D82" s="3"/>
      <c r="E82" s="8">
        <v>4168009</v>
      </c>
      <c r="F82" s="8">
        <v>19629700</v>
      </c>
    </row>
    <row r="83" spans="1:6" x14ac:dyDescent="0.25">
      <c r="A83" s="5" t="s">
        <v>95</v>
      </c>
      <c r="B83" s="5">
        <f>SUM(B2:B82)</f>
        <v>37969819319</v>
      </c>
      <c r="C83" s="5">
        <f>SUM(C2:C82)</f>
        <v>41865400569</v>
      </c>
      <c r="D83" s="5">
        <f>SUM(D2:D82)</f>
        <v>37468231793</v>
      </c>
      <c r="E83" s="5">
        <f>SUM(E2:E82)</f>
        <v>33196447604</v>
      </c>
      <c r="F83" s="5">
        <f>SUM(F2:F82)</f>
        <v>34709083081</v>
      </c>
    </row>
    <row r="84" spans="1:6" x14ac:dyDescent="0.25">
      <c r="A84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6413F-1937-4FA6-8FDE-2EEC1F48C46B}">
  <dimension ref="A1:F46"/>
  <sheetViews>
    <sheetView zoomScaleNormal="100" workbookViewId="0">
      <pane ySplit="1" topLeftCell="A40" activePane="bottomLeft" state="frozen"/>
      <selection pane="bottomLeft" activeCell="F1" sqref="F1:F1048576"/>
    </sheetView>
  </sheetViews>
  <sheetFormatPr defaultRowHeight="15" x14ac:dyDescent="0.25"/>
  <cols>
    <col min="1" max="1" width="19.140625" customWidth="1"/>
    <col min="2" max="6" width="30.42578125" customWidth="1"/>
  </cols>
  <sheetData>
    <row r="1" spans="1:6" x14ac:dyDescent="0.25">
      <c r="A1" s="44" t="s">
        <v>96</v>
      </c>
      <c r="B1" s="44" t="s">
        <v>0</v>
      </c>
      <c r="C1" s="44" t="s">
        <v>1</v>
      </c>
      <c r="D1" s="44" t="s">
        <v>2</v>
      </c>
      <c r="E1" s="44" t="s">
        <v>3</v>
      </c>
      <c r="F1" s="44" t="s">
        <v>4</v>
      </c>
    </row>
    <row r="2" spans="1:6" x14ac:dyDescent="0.25">
      <c r="A2" s="41" t="s">
        <v>13</v>
      </c>
      <c r="B2" s="43">
        <v>2500000</v>
      </c>
      <c r="C2" s="43">
        <v>24000000</v>
      </c>
      <c r="D2" s="43">
        <v>2100000</v>
      </c>
      <c r="E2" s="42"/>
      <c r="F2" s="43">
        <v>4000</v>
      </c>
    </row>
    <row r="3" spans="1:6" x14ac:dyDescent="0.25">
      <c r="A3" s="41" t="s">
        <v>14</v>
      </c>
      <c r="B3" s="43">
        <v>304155530000</v>
      </c>
      <c r="C3" s="43">
        <v>244723418000</v>
      </c>
      <c r="D3" s="43">
        <v>145072890000</v>
      </c>
      <c r="E3" s="43">
        <v>282768051256</v>
      </c>
      <c r="F3" s="43">
        <v>295603033580</v>
      </c>
    </row>
    <row r="4" spans="1:6" x14ac:dyDescent="0.25">
      <c r="A4" s="41" t="s">
        <v>15</v>
      </c>
      <c r="B4" s="43">
        <v>5450928</v>
      </c>
      <c r="C4" s="43">
        <v>0</v>
      </c>
      <c r="D4" s="43">
        <v>0</v>
      </c>
      <c r="E4" s="43">
        <v>0</v>
      </c>
      <c r="F4" s="43">
        <v>0</v>
      </c>
    </row>
    <row r="5" spans="1:6" x14ac:dyDescent="0.25">
      <c r="A5" s="41" t="s">
        <v>17</v>
      </c>
      <c r="B5" s="43">
        <v>0</v>
      </c>
      <c r="C5" s="43">
        <v>0</v>
      </c>
      <c r="D5" s="43">
        <v>0</v>
      </c>
      <c r="E5" s="43">
        <v>0</v>
      </c>
      <c r="F5" s="42"/>
    </row>
    <row r="6" spans="1:6" x14ac:dyDescent="0.25">
      <c r="A6" s="41" t="s">
        <v>18</v>
      </c>
      <c r="B6" s="43">
        <v>785000</v>
      </c>
      <c r="C6" s="43">
        <v>730000</v>
      </c>
      <c r="D6" s="42"/>
      <c r="E6" s="42"/>
      <c r="F6" s="42"/>
    </row>
    <row r="7" spans="1:6" x14ac:dyDescent="0.25">
      <c r="A7" s="41" t="s">
        <v>19</v>
      </c>
      <c r="B7" s="43">
        <v>26613818928</v>
      </c>
      <c r="C7" s="43">
        <v>28767164289</v>
      </c>
      <c r="D7" s="43">
        <v>15781782429</v>
      </c>
      <c r="E7" s="43">
        <v>17420119973</v>
      </c>
      <c r="F7" s="43">
        <v>32443107069</v>
      </c>
    </row>
    <row r="8" spans="1:6" x14ac:dyDescent="0.25">
      <c r="A8" s="41" t="s">
        <v>20</v>
      </c>
      <c r="B8" s="43">
        <v>1209923561</v>
      </c>
      <c r="C8" s="43">
        <v>1042060985</v>
      </c>
      <c r="D8" s="43">
        <v>950314484</v>
      </c>
      <c r="E8" s="43">
        <v>942111248</v>
      </c>
      <c r="F8" s="43">
        <v>819603437</v>
      </c>
    </row>
    <row r="9" spans="1:6" x14ac:dyDescent="0.25">
      <c r="A9" s="41" t="s">
        <v>21</v>
      </c>
      <c r="B9" s="43">
        <v>279283527650</v>
      </c>
      <c r="C9" s="43">
        <v>261518194650</v>
      </c>
      <c r="D9" s="43">
        <v>289420785000</v>
      </c>
      <c r="E9" s="43">
        <v>269387312850</v>
      </c>
      <c r="F9" s="43">
        <v>293735537650</v>
      </c>
    </row>
    <row r="10" spans="1:6" x14ac:dyDescent="0.25">
      <c r="A10" s="41" t="s">
        <v>22</v>
      </c>
      <c r="B10" s="43">
        <v>71422000</v>
      </c>
      <c r="C10" s="42"/>
      <c r="D10" s="43">
        <v>1579741000</v>
      </c>
      <c r="E10" s="43">
        <v>1345536000</v>
      </c>
      <c r="F10" s="43">
        <v>1331116800</v>
      </c>
    </row>
    <row r="11" spans="1:6" x14ac:dyDescent="0.25">
      <c r="A11" s="41" t="s">
        <v>23</v>
      </c>
      <c r="B11" s="43">
        <v>1058850000</v>
      </c>
      <c r="C11" s="43">
        <v>1058720000</v>
      </c>
      <c r="D11" s="43">
        <v>1058780000</v>
      </c>
      <c r="E11" s="43">
        <v>1058640000</v>
      </c>
      <c r="F11" s="43">
        <v>678962853</v>
      </c>
    </row>
    <row r="12" spans="1:6" x14ac:dyDescent="0.25">
      <c r="A12" s="41" t="s">
        <v>24</v>
      </c>
      <c r="B12" s="43">
        <v>362830000</v>
      </c>
      <c r="C12" s="43">
        <v>450295000</v>
      </c>
      <c r="D12" s="43">
        <v>321739000</v>
      </c>
      <c r="E12" s="43">
        <v>310861000</v>
      </c>
      <c r="F12" s="43">
        <v>355935600</v>
      </c>
    </row>
    <row r="13" spans="1:6" x14ac:dyDescent="0.25">
      <c r="A13" s="41" t="s">
        <v>28</v>
      </c>
      <c r="B13" s="43">
        <v>111156697318</v>
      </c>
      <c r="C13" s="43">
        <v>105724113772</v>
      </c>
      <c r="D13" s="43">
        <v>0</v>
      </c>
      <c r="E13" s="42"/>
      <c r="F13" s="42"/>
    </row>
    <row r="14" spans="1:6" x14ac:dyDescent="0.25">
      <c r="A14" s="41" t="s">
        <v>31</v>
      </c>
      <c r="B14" s="43">
        <v>185693819500</v>
      </c>
      <c r="C14" s="43">
        <v>177055306660</v>
      </c>
      <c r="D14" s="43">
        <v>178255152000</v>
      </c>
      <c r="E14" s="43">
        <v>16643520</v>
      </c>
      <c r="F14" s="43">
        <v>188795440830</v>
      </c>
    </row>
    <row r="15" spans="1:6" x14ac:dyDescent="0.25">
      <c r="A15" s="41" t="s">
        <v>33</v>
      </c>
      <c r="B15" s="43">
        <v>13203360000000</v>
      </c>
      <c r="C15" s="43">
        <v>19202270400000</v>
      </c>
      <c r="D15" s="43">
        <v>13790193490000</v>
      </c>
      <c r="E15" s="43">
        <v>11812382075427</v>
      </c>
      <c r="F15" s="43">
        <v>11750827235241</v>
      </c>
    </row>
    <row r="16" spans="1:6" x14ac:dyDescent="0.25">
      <c r="A16" s="41" t="s">
        <v>37</v>
      </c>
      <c r="B16" s="43">
        <v>46061053532</v>
      </c>
      <c r="C16" s="43">
        <v>47079815037</v>
      </c>
      <c r="D16" s="43">
        <v>44351468330</v>
      </c>
      <c r="E16" s="43">
        <v>0</v>
      </c>
      <c r="F16" s="43">
        <v>0</v>
      </c>
    </row>
    <row r="17" spans="1:6" x14ac:dyDescent="0.25">
      <c r="A17" s="41" t="s">
        <v>38</v>
      </c>
      <c r="B17" s="43">
        <v>109887090000</v>
      </c>
      <c r="C17" s="43">
        <v>105104900000</v>
      </c>
      <c r="D17" s="43">
        <v>99767300000</v>
      </c>
      <c r="E17" s="43">
        <v>120600637891</v>
      </c>
      <c r="F17" s="43">
        <v>116446100000</v>
      </c>
    </row>
    <row r="18" spans="1:6" x14ac:dyDescent="0.25">
      <c r="A18" s="41" t="s">
        <v>42</v>
      </c>
      <c r="B18" s="43">
        <v>500000</v>
      </c>
      <c r="C18" s="43">
        <v>75000</v>
      </c>
      <c r="D18" s="43">
        <v>0</v>
      </c>
      <c r="E18" s="43">
        <v>78624000</v>
      </c>
      <c r="F18" s="43">
        <v>1757560000</v>
      </c>
    </row>
    <row r="19" spans="1:6" s="26" customFormat="1" x14ac:dyDescent="0.25">
      <c r="A19" s="41" t="s">
        <v>43</v>
      </c>
      <c r="B19" s="43">
        <v>1428748476</v>
      </c>
      <c r="C19" s="42"/>
      <c r="D19" s="43">
        <v>3572167000</v>
      </c>
      <c r="E19" s="43">
        <v>2840920300</v>
      </c>
      <c r="F19" s="43">
        <v>2770052000</v>
      </c>
    </row>
    <row r="20" spans="1:6" x14ac:dyDescent="0.25">
      <c r="A20" s="41" t="s">
        <v>44</v>
      </c>
      <c r="B20" s="43">
        <v>1606771944</v>
      </c>
      <c r="C20" s="43">
        <v>1689729341</v>
      </c>
      <c r="D20" s="43">
        <v>1861958853</v>
      </c>
      <c r="E20" s="43">
        <v>1656149203</v>
      </c>
      <c r="F20" s="43">
        <v>1377089692</v>
      </c>
    </row>
    <row r="21" spans="1:6" x14ac:dyDescent="0.25">
      <c r="A21" s="41" t="s">
        <v>46</v>
      </c>
      <c r="B21" s="43">
        <v>334883676352</v>
      </c>
      <c r="C21" s="43">
        <v>350974861056</v>
      </c>
      <c r="D21" s="43">
        <v>324325905063</v>
      </c>
      <c r="E21" s="43">
        <v>182340219687</v>
      </c>
      <c r="F21" s="43">
        <v>181987369575</v>
      </c>
    </row>
    <row r="22" spans="1:6" x14ac:dyDescent="0.25">
      <c r="A22" s="41" t="s">
        <v>47</v>
      </c>
      <c r="B22" s="43">
        <v>168716277000</v>
      </c>
      <c r="C22" s="43">
        <v>157341056000</v>
      </c>
      <c r="D22" s="43">
        <v>175705232355</v>
      </c>
      <c r="E22" s="43">
        <v>223248728165</v>
      </c>
      <c r="F22" s="43">
        <v>106228631000</v>
      </c>
    </row>
    <row r="23" spans="1:6" x14ac:dyDescent="0.25">
      <c r="A23" s="41" t="s">
        <v>49</v>
      </c>
      <c r="B23" s="43">
        <v>733834134</v>
      </c>
      <c r="C23" s="43">
        <v>889505649</v>
      </c>
      <c r="D23" s="43">
        <v>893278578</v>
      </c>
      <c r="E23" s="43">
        <v>542485000</v>
      </c>
      <c r="F23" s="43">
        <v>609072734</v>
      </c>
    </row>
    <row r="24" spans="1:6" x14ac:dyDescent="0.25">
      <c r="A24" s="41" t="s">
        <v>51</v>
      </c>
      <c r="B24" s="43">
        <v>439252340</v>
      </c>
      <c r="C24" s="43">
        <v>561600000</v>
      </c>
      <c r="D24" s="43">
        <v>305856000</v>
      </c>
      <c r="E24" s="43">
        <v>140400000</v>
      </c>
      <c r="F24" s="43">
        <v>140400000</v>
      </c>
    </row>
    <row r="25" spans="1:6" x14ac:dyDescent="0.25">
      <c r="A25" s="41" t="s">
        <v>52</v>
      </c>
      <c r="B25" s="43">
        <v>4608221550</v>
      </c>
      <c r="C25" s="43">
        <v>5532384370</v>
      </c>
      <c r="D25" s="43">
        <v>5891811936</v>
      </c>
      <c r="E25" s="42"/>
      <c r="F25" s="42"/>
    </row>
    <row r="26" spans="1:6" x14ac:dyDescent="0.25">
      <c r="A26" s="41" t="s">
        <v>54</v>
      </c>
      <c r="B26" s="43">
        <v>4420000000</v>
      </c>
      <c r="C26" s="43">
        <v>0</v>
      </c>
      <c r="D26" s="43">
        <v>0</v>
      </c>
      <c r="E26" s="43">
        <v>0</v>
      </c>
      <c r="F26" s="43">
        <v>0</v>
      </c>
    </row>
    <row r="27" spans="1:6" x14ac:dyDescent="0.25">
      <c r="A27" s="41" t="s">
        <v>55</v>
      </c>
      <c r="B27" s="43">
        <v>13986</v>
      </c>
      <c r="C27" s="43">
        <v>12600</v>
      </c>
      <c r="D27" s="43">
        <v>16000</v>
      </c>
      <c r="E27" s="43">
        <v>14506800</v>
      </c>
      <c r="F27" s="43">
        <v>0</v>
      </c>
    </row>
    <row r="28" spans="1:6" x14ac:dyDescent="0.25">
      <c r="A28" s="41" t="s">
        <v>57</v>
      </c>
      <c r="B28" s="43">
        <v>4287600000</v>
      </c>
      <c r="C28" s="43">
        <v>7800174713</v>
      </c>
      <c r="D28" s="42"/>
      <c r="E28" s="42"/>
      <c r="F28" s="42"/>
    </row>
    <row r="29" spans="1:6" x14ac:dyDescent="0.25">
      <c r="A29" s="41" t="s">
        <v>58</v>
      </c>
      <c r="B29" s="43">
        <v>187735247700</v>
      </c>
      <c r="C29" s="43">
        <v>179795061600</v>
      </c>
      <c r="D29" s="43">
        <v>198496641700</v>
      </c>
      <c r="E29" s="43">
        <v>192965215800</v>
      </c>
      <c r="F29" s="43">
        <v>137220000000</v>
      </c>
    </row>
    <row r="30" spans="1:6" x14ac:dyDescent="0.25">
      <c r="A30" s="41" t="s">
        <v>60</v>
      </c>
      <c r="B30" s="43">
        <v>1022000000</v>
      </c>
      <c r="C30" s="43">
        <v>1022000000</v>
      </c>
      <c r="D30" s="43">
        <v>33600000</v>
      </c>
      <c r="E30" s="43">
        <v>1022000000</v>
      </c>
      <c r="F30" s="43">
        <v>1022000000</v>
      </c>
    </row>
    <row r="31" spans="1:6" x14ac:dyDescent="0.25">
      <c r="A31" s="41" t="s">
        <v>63</v>
      </c>
      <c r="B31" s="43">
        <v>203128307605</v>
      </c>
      <c r="C31" s="43">
        <v>140943845710</v>
      </c>
      <c r="D31" s="43">
        <v>0</v>
      </c>
      <c r="E31" s="42"/>
      <c r="F31" s="42"/>
    </row>
    <row r="32" spans="1:6" x14ac:dyDescent="0.25">
      <c r="A32" s="41" t="s">
        <v>66</v>
      </c>
      <c r="B32" s="43">
        <v>21227438880</v>
      </c>
      <c r="C32" s="43">
        <v>21153312000</v>
      </c>
      <c r="D32" s="43">
        <v>21666038400</v>
      </c>
      <c r="E32" s="43">
        <v>22663186560</v>
      </c>
      <c r="F32" s="43">
        <v>21579016320</v>
      </c>
    </row>
    <row r="33" spans="1:6" x14ac:dyDescent="0.25">
      <c r="A33" s="41" t="s">
        <v>67</v>
      </c>
      <c r="B33" s="43">
        <v>148748828287</v>
      </c>
      <c r="C33" s="43">
        <v>146878443904</v>
      </c>
      <c r="D33" s="43">
        <v>144921343207</v>
      </c>
      <c r="E33" s="43">
        <v>152247937342</v>
      </c>
      <c r="F33" s="43">
        <v>145578999836</v>
      </c>
    </row>
    <row r="34" spans="1:6" x14ac:dyDescent="0.25">
      <c r="A34" s="41" t="s">
        <v>72</v>
      </c>
      <c r="B34" s="43">
        <v>78365500000</v>
      </c>
      <c r="C34" s="43">
        <v>61825500000</v>
      </c>
      <c r="D34" s="43">
        <v>0</v>
      </c>
      <c r="E34" s="43">
        <v>0</v>
      </c>
      <c r="F34" s="43">
        <v>0</v>
      </c>
    </row>
    <row r="35" spans="1:6" x14ac:dyDescent="0.25">
      <c r="A35" s="41" t="s">
        <v>73</v>
      </c>
      <c r="B35" s="43">
        <v>3124800000</v>
      </c>
      <c r="C35" s="43">
        <v>3332944650</v>
      </c>
      <c r="D35" s="43">
        <v>2157120000</v>
      </c>
      <c r="E35" s="43">
        <v>5019840000</v>
      </c>
      <c r="F35" s="43">
        <v>5866560000</v>
      </c>
    </row>
    <row r="36" spans="1:6" x14ac:dyDescent="0.25">
      <c r="A36" s="41" t="s">
        <v>75</v>
      </c>
      <c r="B36" s="43">
        <v>967666420217</v>
      </c>
      <c r="C36" s="43">
        <v>799827986876</v>
      </c>
      <c r="D36" s="43">
        <v>742802616384</v>
      </c>
      <c r="E36" s="43">
        <v>1108117380800</v>
      </c>
      <c r="F36" s="43">
        <v>1069721712173</v>
      </c>
    </row>
    <row r="37" spans="1:6" x14ac:dyDescent="0.25">
      <c r="A37" s="41" t="s">
        <v>76</v>
      </c>
      <c r="B37" s="43">
        <v>0</v>
      </c>
      <c r="C37" s="42"/>
      <c r="D37" s="42"/>
      <c r="E37" s="42"/>
      <c r="F37" s="42"/>
    </row>
    <row r="38" spans="1:6" x14ac:dyDescent="0.25">
      <c r="A38" s="41" t="s">
        <v>77</v>
      </c>
      <c r="B38" s="43">
        <v>118743550000</v>
      </c>
      <c r="C38" s="43">
        <v>93522200000</v>
      </c>
      <c r="D38" s="43">
        <v>48503600000</v>
      </c>
      <c r="E38" s="43">
        <v>34240000000</v>
      </c>
      <c r="F38" s="43">
        <v>0</v>
      </c>
    </row>
    <row r="39" spans="1:6" x14ac:dyDescent="0.25">
      <c r="A39" s="41" t="s">
        <v>79</v>
      </c>
      <c r="B39" s="43">
        <v>290045831</v>
      </c>
      <c r="C39" s="43">
        <v>397319516</v>
      </c>
      <c r="D39" s="43">
        <v>585330074</v>
      </c>
      <c r="E39" s="43">
        <v>657999587</v>
      </c>
      <c r="F39" s="43">
        <v>1837547100</v>
      </c>
    </row>
    <row r="40" spans="1:6" x14ac:dyDescent="0.25">
      <c r="A40" s="41" t="s">
        <v>80</v>
      </c>
      <c r="B40" s="43">
        <v>32000000</v>
      </c>
      <c r="C40" s="43">
        <v>32000000</v>
      </c>
      <c r="D40" s="43">
        <v>32000000</v>
      </c>
      <c r="E40" s="43">
        <v>32000000</v>
      </c>
      <c r="F40" s="43">
        <v>32000000</v>
      </c>
    </row>
    <row r="41" spans="1:6" x14ac:dyDescent="0.25">
      <c r="A41" s="41" t="s">
        <v>83</v>
      </c>
      <c r="B41" s="43">
        <v>6452891700</v>
      </c>
      <c r="C41" s="43">
        <v>2656204500</v>
      </c>
      <c r="D41" s="43">
        <v>3205129289</v>
      </c>
      <c r="E41" s="43">
        <v>5459042262</v>
      </c>
      <c r="F41" s="43">
        <v>7807226242</v>
      </c>
    </row>
    <row r="42" spans="1:6" x14ac:dyDescent="0.25">
      <c r="A42" s="41" t="s">
        <v>90</v>
      </c>
      <c r="B42" s="43">
        <v>142290000</v>
      </c>
      <c r="C42" s="43">
        <v>142290000</v>
      </c>
      <c r="D42" s="43">
        <v>142290000</v>
      </c>
      <c r="E42" s="43">
        <v>142290000</v>
      </c>
      <c r="F42" s="43">
        <v>142290000</v>
      </c>
    </row>
    <row r="43" spans="1:6" x14ac:dyDescent="0.25">
      <c r="A43" s="41" t="s">
        <v>91</v>
      </c>
      <c r="B43" s="43">
        <v>1259211369923</v>
      </c>
      <c r="C43" s="43">
        <v>276589026309</v>
      </c>
      <c r="D43" s="43">
        <v>196332063028</v>
      </c>
      <c r="E43" s="43">
        <v>262171877921</v>
      </c>
      <c r="F43" s="43">
        <v>185520947746</v>
      </c>
    </row>
    <row r="44" spans="1:6" x14ac:dyDescent="0.25">
      <c r="A44" s="41" t="s">
        <v>92</v>
      </c>
      <c r="B44" s="43">
        <v>77226700000</v>
      </c>
      <c r="C44" s="43">
        <v>75545000000</v>
      </c>
      <c r="D44" s="42"/>
      <c r="E44" s="42"/>
      <c r="F44" s="43">
        <v>51100000000</v>
      </c>
    </row>
    <row r="45" spans="1:6" x14ac:dyDescent="0.25">
      <c r="A45" s="45" t="s">
        <v>93</v>
      </c>
      <c r="B45" s="46">
        <v>289077465600</v>
      </c>
      <c r="C45" s="46">
        <v>301485888000</v>
      </c>
      <c r="D45" s="46">
        <v>350731814400</v>
      </c>
      <c r="E45" s="46">
        <v>193610167760</v>
      </c>
      <c r="F45" s="46">
        <v>198495982080</v>
      </c>
    </row>
    <row r="46" spans="1:6" x14ac:dyDescent="0.25">
      <c r="A46" s="47" t="s">
        <v>95</v>
      </c>
      <c r="B46" s="5">
        <v>18152243049942</v>
      </c>
      <c r="C46" s="5">
        <v>22804757540187</v>
      </c>
      <c r="D46" s="5">
        <v>16788921354510</v>
      </c>
      <c r="E46" s="5">
        <v>14895442960352</v>
      </c>
      <c r="F46" s="5">
        <v>14801830533558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688F-6B51-4C2E-9487-4F00DA85CA57}">
  <dimension ref="A1:F11"/>
  <sheetViews>
    <sheetView workbookViewId="0">
      <pane ySplit="1" topLeftCell="A2" activePane="bottomLeft" state="frozen"/>
      <selection pane="bottomLeft" activeCell="A11" sqref="A11:XFD11"/>
    </sheetView>
  </sheetViews>
  <sheetFormatPr defaultRowHeight="15" x14ac:dyDescent="0.25"/>
  <cols>
    <col min="1" max="1" width="16.85546875" customWidth="1"/>
    <col min="2" max="6" width="34.7109375" customWidth="1"/>
  </cols>
  <sheetData>
    <row r="1" spans="1:6" ht="16.5" customHeight="1" x14ac:dyDescent="0.25">
      <c r="A1" s="34" t="s">
        <v>96</v>
      </c>
      <c r="B1" s="34" t="s">
        <v>0</v>
      </c>
      <c r="C1" s="34" t="s">
        <v>1</v>
      </c>
      <c r="D1" s="34" t="s">
        <v>2</v>
      </c>
      <c r="E1" s="34" t="s">
        <v>3</v>
      </c>
      <c r="F1" s="34" t="s">
        <v>4</v>
      </c>
    </row>
    <row r="2" spans="1:6" x14ac:dyDescent="0.25">
      <c r="A2" s="33" t="s">
        <v>31</v>
      </c>
      <c r="B2" s="31"/>
      <c r="C2" s="31"/>
      <c r="D2" s="31"/>
      <c r="E2" s="31"/>
      <c r="F2" s="31"/>
    </row>
    <row r="3" spans="1:6" x14ac:dyDescent="0.25">
      <c r="A3" s="30" t="s">
        <v>37</v>
      </c>
      <c r="B3" s="32">
        <v>93631000</v>
      </c>
      <c r="C3" s="32">
        <v>122954000</v>
      </c>
      <c r="D3" s="32">
        <v>62340000</v>
      </c>
      <c r="E3" s="32">
        <v>1335000</v>
      </c>
      <c r="F3" s="32">
        <v>370000</v>
      </c>
    </row>
    <row r="4" spans="1:6" x14ac:dyDescent="0.25">
      <c r="A4" s="30" t="s">
        <v>46</v>
      </c>
      <c r="B4" s="32">
        <v>11701687</v>
      </c>
      <c r="C4" s="32">
        <v>12098638</v>
      </c>
      <c r="D4" s="32">
        <v>11714878</v>
      </c>
      <c r="E4" s="32">
        <v>11842324</v>
      </c>
      <c r="F4" s="32">
        <v>9803113</v>
      </c>
    </row>
    <row r="5" spans="1:6" x14ac:dyDescent="0.25">
      <c r="A5" s="30" t="s">
        <v>54</v>
      </c>
      <c r="B5" s="31"/>
      <c r="C5" s="31"/>
      <c r="D5" s="31"/>
      <c r="E5" s="31"/>
      <c r="F5" s="31"/>
    </row>
    <row r="6" spans="1:6" x14ac:dyDescent="0.25">
      <c r="A6" s="30" t="s">
        <v>58</v>
      </c>
      <c r="B6" s="32">
        <v>528668300</v>
      </c>
      <c r="C6" s="32">
        <v>287079500</v>
      </c>
      <c r="D6" s="32">
        <v>460848000</v>
      </c>
      <c r="E6" s="32">
        <v>899037750</v>
      </c>
      <c r="F6" s="32">
        <v>232264814</v>
      </c>
    </row>
    <row r="7" spans="1:6" x14ac:dyDescent="0.25">
      <c r="A7" s="30" t="s">
        <v>72</v>
      </c>
      <c r="B7" s="32">
        <v>153500000</v>
      </c>
      <c r="C7" s="32">
        <v>108020000</v>
      </c>
      <c r="D7" s="31"/>
      <c r="E7" s="31"/>
      <c r="F7" s="31"/>
    </row>
    <row r="8" spans="1:6" x14ac:dyDescent="0.25">
      <c r="A8" s="30" t="s">
        <v>75</v>
      </c>
      <c r="B8" s="32">
        <v>226614300</v>
      </c>
      <c r="C8" s="32">
        <v>197601900</v>
      </c>
      <c r="D8" s="32">
        <v>207753900</v>
      </c>
      <c r="E8" s="32">
        <v>173001300</v>
      </c>
      <c r="F8" s="32">
        <v>141990900</v>
      </c>
    </row>
    <row r="9" spans="1:6" x14ac:dyDescent="0.25">
      <c r="A9" s="30" t="s">
        <v>83</v>
      </c>
      <c r="B9" s="32">
        <v>892340000</v>
      </c>
      <c r="C9" s="32">
        <v>1045610000</v>
      </c>
      <c r="D9" s="32">
        <v>947859711</v>
      </c>
      <c r="E9" s="32">
        <v>826276150</v>
      </c>
      <c r="F9" s="32">
        <v>869987262</v>
      </c>
    </row>
    <row r="10" spans="1:6" x14ac:dyDescent="0.25">
      <c r="A10" s="35" t="s">
        <v>91</v>
      </c>
      <c r="B10" s="36">
        <v>210756390</v>
      </c>
      <c r="C10" s="36">
        <v>217153921</v>
      </c>
      <c r="D10" s="36">
        <v>178851551</v>
      </c>
      <c r="E10" s="36">
        <v>197270383</v>
      </c>
      <c r="F10" s="36">
        <v>160775824</v>
      </c>
    </row>
    <row r="11" spans="1:6" s="12" customFormat="1" x14ac:dyDescent="0.25">
      <c r="A11" s="37" t="s">
        <v>95</v>
      </c>
      <c r="B11" s="5">
        <f t="shared" ref="B11:F11" si="0">SUM(B2:B10)</f>
        <v>2117211677</v>
      </c>
      <c r="C11" s="5">
        <f t="shared" si="0"/>
        <v>1990517959</v>
      </c>
      <c r="D11" s="5">
        <f t="shared" si="0"/>
        <v>1869368040</v>
      </c>
      <c r="E11" s="5">
        <f t="shared" si="0"/>
        <v>2108762907</v>
      </c>
      <c r="F11" s="5">
        <f t="shared" si="0"/>
        <v>1415191913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F04BC-1403-4706-BCF0-E5AFF3077F5F}">
  <dimension ref="A1:F30"/>
  <sheetViews>
    <sheetView workbookViewId="0">
      <pane ySplit="1" topLeftCell="A16" activePane="bottomLeft" state="frozen"/>
      <selection pane="bottomLeft" activeCell="A30" sqref="A30:F30"/>
    </sheetView>
  </sheetViews>
  <sheetFormatPr defaultRowHeight="15" x14ac:dyDescent="0.25"/>
  <cols>
    <col min="1" max="1" width="19.140625" customWidth="1"/>
    <col min="2" max="6" width="29.5703125" customWidth="1"/>
  </cols>
  <sheetData>
    <row r="1" spans="1:6" x14ac:dyDescent="0.25">
      <c r="A1" s="29" t="s">
        <v>96</v>
      </c>
      <c r="B1" s="29" t="s">
        <v>0</v>
      </c>
      <c r="C1" s="29" t="s">
        <v>1</v>
      </c>
      <c r="D1" s="29" t="s">
        <v>2</v>
      </c>
      <c r="E1" s="29" t="s">
        <v>3</v>
      </c>
      <c r="F1" s="29" t="s">
        <v>4</v>
      </c>
    </row>
    <row r="2" spans="1:6" x14ac:dyDescent="0.25">
      <c r="A2" s="27" t="s">
        <v>14</v>
      </c>
      <c r="B2" s="28">
        <v>304155530000</v>
      </c>
      <c r="C2" s="28">
        <v>244723418000</v>
      </c>
      <c r="D2" s="28">
        <v>145072890000</v>
      </c>
      <c r="E2" s="28">
        <v>282768051256</v>
      </c>
      <c r="F2" s="28">
        <v>295603033580</v>
      </c>
    </row>
    <row r="3" spans="1:6" x14ac:dyDescent="0.25">
      <c r="A3" s="23" t="s">
        <v>21</v>
      </c>
      <c r="B3" s="24">
        <v>279283527650</v>
      </c>
      <c r="C3" s="24">
        <v>261518194650</v>
      </c>
      <c r="D3" s="24">
        <v>289420785000</v>
      </c>
      <c r="E3" s="24">
        <v>269387312850</v>
      </c>
      <c r="F3" s="24">
        <v>293735537650</v>
      </c>
    </row>
    <row r="4" spans="1:6" x14ac:dyDescent="0.25">
      <c r="A4" s="23" t="s">
        <v>24</v>
      </c>
      <c r="B4" s="24">
        <v>175846000</v>
      </c>
      <c r="C4" s="24">
        <v>223495000</v>
      </c>
      <c r="D4" s="24">
        <v>166507000</v>
      </c>
      <c r="E4" s="24">
        <v>177637000</v>
      </c>
      <c r="F4" s="24">
        <v>181755000</v>
      </c>
    </row>
    <row r="5" spans="1:6" x14ac:dyDescent="0.25">
      <c r="A5" s="23" t="s">
        <v>28</v>
      </c>
      <c r="B5" s="24">
        <v>111156697318</v>
      </c>
      <c r="C5" s="24">
        <v>105724113772</v>
      </c>
      <c r="D5" s="24">
        <v>0</v>
      </c>
      <c r="E5" s="25"/>
      <c r="F5" s="25"/>
    </row>
    <row r="6" spans="1:6" x14ac:dyDescent="0.25">
      <c r="A6" s="23" t="s">
        <v>31</v>
      </c>
      <c r="B6" s="24">
        <v>185693819500</v>
      </c>
      <c r="C6" s="24">
        <v>177042398500</v>
      </c>
      <c r="D6" s="24">
        <v>178255152000</v>
      </c>
      <c r="E6" s="24">
        <v>0</v>
      </c>
      <c r="F6" s="24">
        <v>188795440830</v>
      </c>
    </row>
    <row r="7" spans="1:6" x14ac:dyDescent="0.25">
      <c r="A7" s="23" t="s">
        <v>33</v>
      </c>
      <c r="B7" s="24">
        <v>13203360000000</v>
      </c>
      <c r="C7" s="24">
        <v>19202270400000</v>
      </c>
      <c r="D7" s="24">
        <v>13790193490000</v>
      </c>
      <c r="E7" s="24">
        <v>11812382075427</v>
      </c>
      <c r="F7" s="24">
        <v>11750827235241</v>
      </c>
    </row>
    <row r="8" spans="1:6" x14ac:dyDescent="0.25">
      <c r="A8" s="23" t="s">
        <v>37</v>
      </c>
      <c r="B8" s="24">
        <v>46061053532</v>
      </c>
      <c r="C8" s="24">
        <v>47079815037</v>
      </c>
      <c r="D8" s="24">
        <v>44351468330</v>
      </c>
      <c r="E8" s="24">
        <v>0</v>
      </c>
      <c r="F8" s="24">
        <v>0</v>
      </c>
    </row>
    <row r="9" spans="1:6" x14ac:dyDescent="0.25">
      <c r="A9" s="23" t="s">
        <v>38</v>
      </c>
      <c r="B9" s="24">
        <v>109887090000</v>
      </c>
      <c r="C9" s="24">
        <v>105104900000</v>
      </c>
      <c r="D9" s="24">
        <v>99767300000</v>
      </c>
      <c r="E9" s="24">
        <v>120600637891</v>
      </c>
      <c r="F9" s="24">
        <v>116446100000</v>
      </c>
    </row>
    <row r="10" spans="1:6" x14ac:dyDescent="0.25">
      <c r="A10" s="23" t="s">
        <v>44</v>
      </c>
      <c r="B10" s="24">
        <v>1606771944</v>
      </c>
      <c r="C10" s="24">
        <v>1689729341</v>
      </c>
      <c r="D10" s="24">
        <v>1861958853</v>
      </c>
      <c r="E10" s="24">
        <v>1656149203</v>
      </c>
      <c r="F10" s="24">
        <v>1377089692</v>
      </c>
    </row>
    <row r="11" spans="1:6" x14ac:dyDescent="0.25">
      <c r="A11" s="23" t="s">
        <v>46</v>
      </c>
      <c r="B11" s="24">
        <v>322925156352</v>
      </c>
      <c r="C11" s="24">
        <v>339569341056</v>
      </c>
      <c r="D11" s="24">
        <v>317309650560</v>
      </c>
      <c r="E11" s="24">
        <v>175323965184</v>
      </c>
      <c r="F11" s="24">
        <v>174971115072</v>
      </c>
    </row>
    <row r="12" spans="1:6" x14ac:dyDescent="0.25">
      <c r="A12" s="23" t="s">
        <v>47</v>
      </c>
      <c r="B12" s="24">
        <v>165502646000</v>
      </c>
      <c r="C12" s="24">
        <v>154670000000</v>
      </c>
      <c r="D12" s="24">
        <v>173744036155</v>
      </c>
      <c r="E12" s="24">
        <v>219983662165</v>
      </c>
      <c r="F12" s="24">
        <v>103634630000</v>
      </c>
    </row>
    <row r="13" spans="1:6" x14ac:dyDescent="0.25">
      <c r="A13" s="23" t="s">
        <v>49</v>
      </c>
      <c r="B13" s="24" t="s">
        <v>104</v>
      </c>
      <c r="C13" s="24">
        <v>889505649</v>
      </c>
      <c r="D13" s="24">
        <v>893278578</v>
      </c>
      <c r="E13" s="24">
        <v>542485000</v>
      </c>
      <c r="F13" s="24">
        <v>609072734</v>
      </c>
    </row>
    <row r="14" spans="1:6" x14ac:dyDescent="0.25">
      <c r="A14" s="23" t="s">
        <v>54</v>
      </c>
      <c r="B14" s="24">
        <v>4420000000</v>
      </c>
      <c r="C14" s="25"/>
      <c r="D14" s="25"/>
      <c r="E14" s="25"/>
      <c r="F14" s="25"/>
    </row>
    <row r="15" spans="1:6" x14ac:dyDescent="0.25">
      <c r="A15" s="23" t="s">
        <v>57</v>
      </c>
      <c r="B15" s="24">
        <v>4287600000</v>
      </c>
      <c r="C15" s="24">
        <v>7800174713</v>
      </c>
      <c r="D15" s="25"/>
      <c r="E15" s="25"/>
      <c r="F15" s="25"/>
    </row>
    <row r="16" spans="1:6" x14ac:dyDescent="0.25">
      <c r="A16" s="23" t="s">
        <v>58</v>
      </c>
      <c r="B16" s="24">
        <v>187735247700</v>
      </c>
      <c r="C16" s="24">
        <v>179795061600</v>
      </c>
      <c r="D16" s="24">
        <v>198496641700</v>
      </c>
      <c r="E16" s="24">
        <v>192965215800</v>
      </c>
      <c r="F16" s="24">
        <v>137220000000</v>
      </c>
    </row>
    <row r="17" spans="1:6" x14ac:dyDescent="0.25">
      <c r="A17" s="23" t="s">
        <v>63</v>
      </c>
      <c r="B17" s="24">
        <v>203128307605</v>
      </c>
      <c r="C17" s="24">
        <v>140943845710</v>
      </c>
      <c r="D17" s="24">
        <v>0</v>
      </c>
      <c r="E17" s="25"/>
      <c r="F17" s="25"/>
    </row>
    <row r="18" spans="1:6" x14ac:dyDescent="0.25">
      <c r="A18" s="23" t="s">
        <v>66</v>
      </c>
      <c r="B18" s="24">
        <v>21227438880</v>
      </c>
      <c r="C18" s="24">
        <v>21153312000</v>
      </c>
      <c r="D18" s="24">
        <v>21666038400</v>
      </c>
      <c r="E18" s="24">
        <v>22663186560</v>
      </c>
      <c r="F18" s="24">
        <v>21579016320</v>
      </c>
    </row>
    <row r="19" spans="1:6" x14ac:dyDescent="0.25">
      <c r="A19" s="23" t="s">
        <v>67</v>
      </c>
      <c r="B19" s="24">
        <v>118666732664</v>
      </c>
      <c r="C19" s="24">
        <v>111315235798</v>
      </c>
      <c r="D19" s="24">
        <v>110817347537</v>
      </c>
      <c r="E19" s="24">
        <v>120165020595</v>
      </c>
      <c r="F19" s="24">
        <v>117636102378</v>
      </c>
    </row>
    <row r="20" spans="1:6" x14ac:dyDescent="0.25">
      <c r="A20" s="23" t="s">
        <v>72</v>
      </c>
      <c r="B20" s="24">
        <v>78365500000</v>
      </c>
      <c r="C20" s="24">
        <v>61825500000</v>
      </c>
      <c r="D20" s="25"/>
      <c r="E20" s="25"/>
      <c r="F20" s="25"/>
    </row>
    <row r="21" spans="1:6" s="26" customFormat="1" x14ac:dyDescent="0.25">
      <c r="A21" s="23" t="s">
        <v>73</v>
      </c>
      <c r="B21" s="24">
        <v>3124800000</v>
      </c>
      <c r="C21" s="24">
        <v>2157120000</v>
      </c>
      <c r="D21" s="24">
        <v>2157120000</v>
      </c>
      <c r="E21" s="24">
        <v>5019840000</v>
      </c>
      <c r="F21" s="24">
        <v>5866560000</v>
      </c>
    </row>
    <row r="22" spans="1:6" x14ac:dyDescent="0.25">
      <c r="A22" s="23" t="s">
        <v>75</v>
      </c>
      <c r="B22" s="24">
        <v>964684843200</v>
      </c>
      <c r="C22" s="24">
        <v>797045990400</v>
      </c>
      <c r="D22" s="24">
        <v>740079563200</v>
      </c>
      <c r="E22" s="24">
        <v>1105127268800</v>
      </c>
      <c r="F22" s="24">
        <v>1066895126400</v>
      </c>
    </row>
    <row r="23" spans="1:6" x14ac:dyDescent="0.25">
      <c r="A23" s="23" t="s">
        <v>77</v>
      </c>
      <c r="B23" s="24">
        <v>117269350000</v>
      </c>
      <c r="C23" s="24">
        <v>92048000000</v>
      </c>
      <c r="D23" s="24">
        <v>47029400000</v>
      </c>
      <c r="E23" s="24">
        <v>32765800000</v>
      </c>
      <c r="F23" s="24">
        <v>0</v>
      </c>
    </row>
    <row r="24" spans="1:6" x14ac:dyDescent="0.25">
      <c r="A24" s="23" t="s">
        <v>79</v>
      </c>
      <c r="B24" s="24">
        <v>290045831</v>
      </c>
      <c r="C24" s="24">
        <v>397319516</v>
      </c>
      <c r="D24" s="24">
        <v>585330074</v>
      </c>
      <c r="E24" s="24">
        <v>657999587</v>
      </c>
      <c r="F24" s="24">
        <v>1837547100</v>
      </c>
    </row>
    <row r="25" spans="1:6" x14ac:dyDescent="0.25">
      <c r="A25" s="23" t="s">
        <v>83</v>
      </c>
      <c r="B25" s="24">
        <v>6048000000</v>
      </c>
      <c r="C25" s="24">
        <v>2206368000</v>
      </c>
      <c r="D25" s="24">
        <v>2719010289</v>
      </c>
      <c r="E25" s="24">
        <v>4976060000</v>
      </c>
      <c r="F25" s="24">
        <v>7229400000</v>
      </c>
    </row>
    <row r="26" spans="1:6" x14ac:dyDescent="0.25">
      <c r="A26" s="23" t="s">
        <v>90</v>
      </c>
      <c r="B26" s="24">
        <v>142290000</v>
      </c>
      <c r="C26" s="24">
        <v>142290000</v>
      </c>
      <c r="D26" s="24">
        <v>142290000</v>
      </c>
      <c r="E26" s="24">
        <v>142290000</v>
      </c>
      <c r="F26" s="24">
        <v>142290000</v>
      </c>
    </row>
    <row r="27" spans="1:6" x14ac:dyDescent="0.25">
      <c r="A27" s="23" t="s">
        <v>91</v>
      </c>
      <c r="B27" s="24">
        <v>1252480626840</v>
      </c>
      <c r="C27" s="24">
        <v>271869243437</v>
      </c>
      <c r="D27" s="24">
        <v>190767762206</v>
      </c>
      <c r="E27" s="24">
        <v>253795919957</v>
      </c>
      <c r="F27" s="24">
        <v>178314615622</v>
      </c>
    </row>
    <row r="28" spans="1:6" x14ac:dyDescent="0.25">
      <c r="A28" s="23" t="s">
        <v>92</v>
      </c>
      <c r="B28" s="24">
        <v>77226700000</v>
      </c>
      <c r="C28" s="24">
        <v>75545000000</v>
      </c>
      <c r="D28" s="25"/>
      <c r="E28" s="25"/>
      <c r="F28" s="24">
        <v>51100000000</v>
      </c>
    </row>
    <row r="29" spans="1:6" x14ac:dyDescent="0.25">
      <c r="A29" s="38" t="s">
        <v>93</v>
      </c>
      <c r="B29" s="39">
        <v>289077465600</v>
      </c>
      <c r="C29" s="39">
        <v>301485888000</v>
      </c>
      <c r="D29" s="39">
        <v>350731814400</v>
      </c>
      <c r="E29" s="39">
        <v>193610167760</v>
      </c>
      <c r="F29" s="39">
        <v>198495982080</v>
      </c>
    </row>
    <row r="30" spans="1:6" x14ac:dyDescent="0.25">
      <c r="A30" s="40" t="s">
        <v>95</v>
      </c>
      <c r="B30" s="5">
        <f>SUM(B2:B29)</f>
        <v>18057983086616</v>
      </c>
      <c r="C30" s="5">
        <f>SUM(C2:C29)</f>
        <v>22706235660179</v>
      </c>
      <c r="D30" s="5">
        <f>SUM(D2:D29)</f>
        <v>16706228834282</v>
      </c>
      <c r="E30" s="5">
        <f>SUM(E2:E29)</f>
        <v>14814710745035</v>
      </c>
      <c r="F30" s="5">
        <f>SUM(F2:F29)</f>
        <v>14712497649699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Total IL SSI Pumpage</vt:lpstr>
      <vt:lpstr>Total SSI Pumpage, no power gen</vt:lpstr>
      <vt:lpstr>SSI Groundwater (GW) Pumpage</vt:lpstr>
      <vt:lpstr>SSI Surface Water (SW) Pumpage</vt:lpstr>
      <vt:lpstr>Power Gen Only GW Pumpage</vt:lpstr>
      <vt:lpstr>Power Gen Only SW Pumpage</vt:lpstr>
      <vt:lpstr>IND_COM_Pumpage_by_year_by_county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Wessman, Cora</dc:creator>
  <cp:lastModifiedBy>Wessman, Cora</cp:lastModifiedBy>
  <dcterms:created xsi:type="dcterms:W3CDTF">2024-12-12T23:30:36Z</dcterms:created>
  <dcterms:modified xsi:type="dcterms:W3CDTF">2025-04-07T05:04:53Z</dcterms:modified>
</cp:coreProperties>
</file>