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illinoisedu-my.sharepoint.com/personal/cwessm3_illinois_edu/Documents/Documents/IWIP/IWIP Reports/2024 Report/"/>
    </mc:Choice>
  </mc:AlternateContent>
  <xr:revisionPtr revIDLastSave="45" documentId="8_{E9A36CBF-AFEC-4244-9DE5-5C03E223EB5B}" xr6:coauthVersionLast="47" xr6:coauthVersionMax="47" xr10:uidLastSave="{58955721-CF5D-419C-BD0E-115712796D1D}"/>
  <bookViews>
    <workbookView xWindow="1125" yWindow="1125" windowWidth="28800" windowHeight="15345" firstSheet="1" activeTab="2" xr2:uid="{6FA213A9-D615-431B-8205-D89B82572BB4}"/>
  </bookViews>
  <sheets>
    <sheet name="Total IL Irrigation Pumpage" sheetId="1" r:id="rId1"/>
    <sheet name="IL IRR Groundwater Pumpage" sheetId="2" r:id="rId2"/>
    <sheet name="IL IRR Surface Water Pum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E7" i="3"/>
  <c r="D7" i="3"/>
  <c r="C7" i="3"/>
  <c r="B7" i="3"/>
  <c r="F92" i="2"/>
  <c r="E92" i="2"/>
  <c r="D92" i="2"/>
  <c r="C92" i="2"/>
  <c r="B92" i="2"/>
  <c r="F50" i="1"/>
  <c r="E50" i="1"/>
  <c r="D50" i="1"/>
  <c r="C50" i="1"/>
  <c r="B50" i="1"/>
</calcChain>
</file>

<file path=xl/sharedStrings.xml><?xml version="1.0" encoding="utf-8"?>
<sst xmlns="http://schemas.openxmlformats.org/spreadsheetml/2006/main" count="164" uniqueCount="72">
  <si>
    <t>2018</t>
  </si>
  <si>
    <t>2019</t>
  </si>
  <si>
    <t>2020</t>
  </si>
  <si>
    <t>2021</t>
  </si>
  <si>
    <t>2022</t>
  </si>
  <si>
    <t>ADAMS</t>
  </si>
  <si>
    <t>ALEXANDER</t>
  </si>
  <si>
    <t>BOONE</t>
  </si>
  <si>
    <t>BUREAU</t>
  </si>
  <si>
    <t>CARROLL</t>
  </si>
  <si>
    <t>CASS</t>
  </si>
  <si>
    <t>CHAMPAIGN</t>
  </si>
  <si>
    <t>CLARK</t>
  </si>
  <si>
    <t>CRAWFORD</t>
  </si>
  <si>
    <t>DEKALB</t>
  </si>
  <si>
    <t>FORD</t>
  </si>
  <si>
    <t>GALLATIN</t>
  </si>
  <si>
    <t>HANCOCK</t>
  </si>
  <si>
    <t>HENDERSON</t>
  </si>
  <si>
    <t>HENRY</t>
  </si>
  <si>
    <t>IROQUOIS</t>
  </si>
  <si>
    <t>JACKSON</t>
  </si>
  <si>
    <t>JO DAVIESS</t>
  </si>
  <si>
    <t>KANKAKEE</t>
  </si>
  <si>
    <t>LA SALLE</t>
  </si>
  <si>
    <t>LAWRENCE</t>
  </si>
  <si>
    <t>LEE</t>
  </si>
  <si>
    <t>LOGAN</t>
  </si>
  <si>
    <t>MADISON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</si>
  <si>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</si>
  <si>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</si>
  <si>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</si>
  <si>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</si>
  <si>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</si>
  <si>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</si>
  <si>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</si>
  <si>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</si>
  <si>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</si>
  <si>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</si>
  <si>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</si>
  <si>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</si>
  <si>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</si>
  <si>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</si>
  <si>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</si>
  <si>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</si>
  <si>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</si>
  <si>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PULASKI</t>
  </si>
  <si>
    <t>PUTNAM</t>
  </si>
  <si>
    <t>RANDOLPH</t>
  </si>
  <si>
    <t>ROCK ISLAND</t>
  </si>
  <si>
    <t>SANGAMON</t>
  </si>
  <si>
    <t>SCHUYLER</t>
  </si>
  <si>
    <t>SCOTT</t>
  </si>
  <si>
    <t>SHELBY</t>
  </si>
  <si>
    <t>ST. CLAIR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</si>
  <si>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</si>
  <si>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</si>
  <si>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</si>
  <si>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</si>
  <si>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</si>
  <si>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</si>
  <si>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</si>
  <si>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</si>
  <si>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</si>
  <si>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</si>
  <si>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</si>
  <si>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</si>
  <si>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</si>
  <si>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</si>
  <si>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</si>
  <si>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t>County</t>
  </si>
  <si>
    <t>TOTAL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</si>
</sst>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sz val="9"/>
      <color theme="1"/>
      <name val="Segoe U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2" xfId="1" applyFont="1" applyBorder="1" applyAlignment="1">
      <alignment wrapText="1"/>
    </xf>
    <xf numFmtId="0" fontId="2" fillId="0" borderId="0" xfId="1"/>
    <xf numFmtId="0" fontId="1" fillId="0" borderId="2" xfId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2" fillId="0" borderId="0" xfId="2"/>
    <xf numFmtId="0" fontId="1" fillId="0" borderId="2" xfId="2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1" fillId="0" borderId="4" xfId="2" applyFont="1" applyBorder="1" applyAlignment="1">
      <alignment wrapText="1"/>
    </xf>
    <xf numFmtId="0" fontId="1" fillId="0" borderId="4" xfId="2" applyFont="1" applyBorder="1" applyAlignment="1">
      <alignment horizontal="right" wrapText="1"/>
    </xf>
    <xf numFmtId="0" fontId="5" fillId="2" borderId="3" xfId="2" applyFont="1" applyFill="1" applyBorder="1" applyAlignment="1">
      <alignment horizontal="center"/>
    </xf>
    <xf numFmtId="0" fontId="1" fillId="0" borderId="5" xfId="2" applyFont="1" applyBorder="1" applyAlignment="1">
      <alignment wrapText="1"/>
    </xf>
    <xf numFmtId="0" fontId="1" fillId="0" borderId="5" xfId="2" applyFont="1" applyBorder="1" applyAlignment="1">
      <alignment horizontal="right" wrapText="1"/>
    </xf>
    <xf numFmtId="0" fontId="5" fillId="3" borderId="3" xfId="2" applyFont="1" applyFill="1" applyBorder="1" applyAlignment="1">
      <alignment wrapText="1"/>
    </xf>
    <xf numFmtId="3" fontId="3" fillId="3" borderId="3" xfId="0" applyNumberFormat="1" applyFont="1" applyFill="1" applyBorder="1"/>
    <xf numFmtId="0" fontId="5" fillId="2" borderId="1" xfId="1" applyFont="1" applyFill="1" applyBorder="1" applyAlignment="1">
      <alignment horizontal="center"/>
    </xf>
    <xf numFmtId="0" fontId="1" fillId="0" borderId="5" xfId="1" applyFont="1" applyBorder="1" applyAlignment="1">
      <alignment wrapText="1"/>
    </xf>
    <xf numFmtId="0" fontId="5" fillId="3" borderId="3" xfId="1" applyFont="1" applyFill="1" applyBorder="1" applyAlignment="1">
      <alignment wrapText="1"/>
    </xf>
    <xf numFmtId="0" fontId="1" fillId="0" borderId="0" xfId="2" applyFont="1" applyAlignment="1">
      <alignment wrapText="1"/>
    </xf>
    <xf numFmtId="3" fontId="0" fillId="0" borderId="0" xfId="0" applyNumberFormat="1"/>
  </cellXfs>
  <cellStyles count="3">
    <cellStyle name="Normal" xfId="0" builtinId="0"/>
    <cellStyle name="Normal_IRR GW" xfId="1" xr:uid="{6F8DCD06-A2C2-46D6-87CF-CF6AFA4B932B}"/>
    <cellStyle name="Normal_IRR SW" xfId="2" xr:uid="{62881CBE-49AE-438A-A808-E03AA300F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373C-3F74-414C-ACDF-2839098FBE28}">
  <dimension ref="A1:F61"/>
  <sheetViews>
    <sheetView workbookViewId="0">
      <pane ySplit="1" topLeftCell="A35" activePane="bottomLeft" state="frozen"/>
      <selection pane="bottomLeft" activeCell="C50" sqref="C50"/>
    </sheetView>
  </sheetViews>
  <sheetFormatPr defaultRowHeight="15" x14ac:dyDescent="0.25"/>
  <cols>
    <col min="1" max="1" width="25.140625" customWidth="1"/>
    <col min="2" max="2" width="24.42578125" customWidth="1"/>
    <col min="3" max="3" width="23.42578125" customWidth="1"/>
    <col min="4" max="4" width="21.7109375" customWidth="1"/>
    <col min="5" max="5" width="19.28515625" customWidth="1"/>
    <col min="6" max="6" width="20.5703125" customWidth="1"/>
  </cols>
  <sheetData>
    <row r="1" spans="1:6" x14ac:dyDescent="0.25">
      <c r="A1" s="11" t="s">
        <v>70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</row>
    <row r="2" spans="1:6" ht="17.25" customHeight="1" x14ac:dyDescent="0.25">
      <c r="A2" s="9" t="s">
        <v>5</v>
      </c>
      <c r="B2" s="10">
        <v>155725800</v>
      </c>
      <c r="C2" s="10">
        <v>102709470</v>
      </c>
      <c r="D2" s="10">
        <v>119987079</v>
      </c>
      <c r="E2" s="10">
        <v>83487569</v>
      </c>
      <c r="F2" s="10">
        <v>169978241</v>
      </c>
    </row>
    <row r="3" spans="1:6" ht="17.25" customHeight="1" x14ac:dyDescent="0.25">
      <c r="A3" s="4" t="s">
        <v>6</v>
      </c>
      <c r="B3" s="5"/>
      <c r="C3" s="5"/>
      <c r="D3" s="5"/>
      <c r="E3" s="5"/>
      <c r="F3" s="5"/>
    </row>
    <row r="4" spans="1:6" ht="17.25" customHeight="1" x14ac:dyDescent="0.25">
      <c r="A4" s="4" t="s">
        <v>7</v>
      </c>
      <c r="B4" s="5"/>
      <c r="C4" s="5"/>
      <c r="D4" s="6">
        <v>113700000</v>
      </c>
      <c r="E4" s="6">
        <v>181500000</v>
      </c>
      <c r="F4" s="6">
        <v>28186029</v>
      </c>
    </row>
    <row r="5" spans="1:6" ht="17.25" customHeight="1" x14ac:dyDescent="0.25">
      <c r="A5" s="4" t="s">
        <v>8</v>
      </c>
      <c r="B5" s="6">
        <v>393370971</v>
      </c>
      <c r="C5" s="6">
        <v>180318690</v>
      </c>
      <c r="D5" s="6">
        <v>468672287</v>
      </c>
      <c r="E5" s="6">
        <v>331020618</v>
      </c>
      <c r="F5" s="6">
        <v>237841730</v>
      </c>
    </row>
    <row r="6" spans="1:6" ht="17.25" customHeight="1" x14ac:dyDescent="0.25">
      <c r="A6" s="4" t="s">
        <v>9</v>
      </c>
      <c r="B6" s="5"/>
      <c r="C6" s="5"/>
      <c r="D6" s="5"/>
      <c r="E6" s="5"/>
      <c r="F6" s="6">
        <v>215964600</v>
      </c>
    </row>
    <row r="7" spans="1:6" ht="17.25" customHeight="1" x14ac:dyDescent="0.25">
      <c r="A7" s="4" t="s">
        <v>10</v>
      </c>
      <c r="B7" s="6">
        <v>715733977</v>
      </c>
      <c r="C7" s="6">
        <v>604381598</v>
      </c>
      <c r="D7" s="6">
        <v>689599781</v>
      </c>
      <c r="E7" s="6">
        <v>594835602</v>
      </c>
      <c r="F7" s="6">
        <v>860735885</v>
      </c>
    </row>
    <row r="8" spans="1:6" ht="17.25" customHeight="1" x14ac:dyDescent="0.25">
      <c r="A8" s="4" t="s">
        <v>11</v>
      </c>
      <c r="B8" s="6">
        <v>326800</v>
      </c>
      <c r="C8" s="6">
        <v>2017000</v>
      </c>
      <c r="D8" s="6">
        <v>1100000</v>
      </c>
      <c r="E8" s="6">
        <v>641270</v>
      </c>
      <c r="F8" s="6">
        <v>1913450</v>
      </c>
    </row>
    <row r="9" spans="1:6" ht="17.25" customHeight="1" x14ac:dyDescent="0.25">
      <c r="A9" s="4" t="s">
        <v>12</v>
      </c>
      <c r="B9" s="6">
        <v>283830638</v>
      </c>
      <c r="C9" s="6">
        <v>246612000</v>
      </c>
      <c r="D9" s="6">
        <v>266438070</v>
      </c>
      <c r="E9" s="6">
        <v>160963758</v>
      </c>
      <c r="F9" s="6">
        <v>167210953</v>
      </c>
    </row>
    <row r="10" spans="1:6" ht="17.25" customHeight="1" x14ac:dyDescent="0.25">
      <c r="A10" s="4" t="s">
        <v>13</v>
      </c>
      <c r="B10" s="6">
        <v>9660000</v>
      </c>
      <c r="C10" s="6">
        <v>96287250</v>
      </c>
      <c r="D10" s="6">
        <v>130093550</v>
      </c>
      <c r="E10" s="6">
        <v>121473000</v>
      </c>
      <c r="F10" s="6">
        <v>307186500</v>
      </c>
    </row>
    <row r="11" spans="1:6" ht="17.25" customHeight="1" x14ac:dyDescent="0.25">
      <c r="A11" s="4" t="s">
        <v>14</v>
      </c>
      <c r="B11" s="6">
        <v>36929440</v>
      </c>
      <c r="C11" s="6">
        <v>17921640</v>
      </c>
      <c r="D11" s="6">
        <v>31362870</v>
      </c>
      <c r="E11" s="6">
        <v>89608200</v>
      </c>
      <c r="F11" s="6">
        <v>35828760</v>
      </c>
    </row>
    <row r="12" spans="1:6" ht="17.25" customHeight="1" x14ac:dyDescent="0.25">
      <c r="A12" s="4" t="s">
        <v>15</v>
      </c>
      <c r="B12" s="5"/>
      <c r="C12" s="5"/>
      <c r="D12" s="5"/>
      <c r="E12" s="5"/>
      <c r="F12" s="5"/>
    </row>
    <row r="13" spans="1:6" ht="17.25" customHeight="1" x14ac:dyDescent="0.25">
      <c r="A13" s="4" t="s">
        <v>16</v>
      </c>
      <c r="B13" s="6">
        <v>100529119</v>
      </c>
      <c r="C13" s="6">
        <v>74888117</v>
      </c>
      <c r="D13" s="6">
        <v>51542102</v>
      </c>
      <c r="E13" s="6">
        <v>61990644</v>
      </c>
      <c r="F13" s="6">
        <v>109928720</v>
      </c>
    </row>
    <row r="14" spans="1:6" ht="17.25" customHeight="1" x14ac:dyDescent="0.25">
      <c r="A14" s="4" t="s">
        <v>17</v>
      </c>
      <c r="B14" s="6">
        <v>53760000</v>
      </c>
      <c r="C14" s="6">
        <v>45282000</v>
      </c>
      <c r="D14" s="6">
        <v>38226000</v>
      </c>
      <c r="E14" s="6">
        <v>30390000</v>
      </c>
      <c r="F14" s="6">
        <v>62850000</v>
      </c>
    </row>
    <row r="15" spans="1:6" ht="17.25" customHeight="1" x14ac:dyDescent="0.25">
      <c r="A15" s="4" t="s">
        <v>18</v>
      </c>
      <c r="B15" s="6">
        <v>150429000</v>
      </c>
      <c r="C15" s="6">
        <v>129333000</v>
      </c>
      <c r="D15" s="6">
        <v>125864000</v>
      </c>
      <c r="E15" s="6">
        <v>119172000</v>
      </c>
      <c r="F15" s="6">
        <v>244994000</v>
      </c>
    </row>
    <row r="16" spans="1:6" ht="17.25" customHeight="1" x14ac:dyDescent="0.25">
      <c r="A16" s="4" t="s">
        <v>19</v>
      </c>
      <c r="B16" s="6">
        <v>363189889</v>
      </c>
      <c r="C16" s="6">
        <v>133382500</v>
      </c>
      <c r="D16" s="6">
        <v>255817560</v>
      </c>
      <c r="E16" s="6">
        <v>247901400</v>
      </c>
      <c r="F16" s="6">
        <v>170117450</v>
      </c>
    </row>
    <row r="17" spans="1:6" ht="17.25" customHeight="1" x14ac:dyDescent="0.25">
      <c r="A17" s="4" t="s">
        <v>20</v>
      </c>
      <c r="B17" s="6">
        <v>104081620</v>
      </c>
      <c r="C17" s="6">
        <v>76011400</v>
      </c>
      <c r="D17" s="6">
        <v>105876367</v>
      </c>
      <c r="E17" s="6">
        <v>69337267</v>
      </c>
      <c r="F17" s="6">
        <v>138295033</v>
      </c>
    </row>
    <row r="18" spans="1:6" ht="17.25" customHeight="1" x14ac:dyDescent="0.25">
      <c r="A18" s="4" t="s">
        <v>21</v>
      </c>
      <c r="B18" s="6">
        <v>39796333</v>
      </c>
      <c r="C18" s="6">
        <v>10168200</v>
      </c>
      <c r="D18" s="6">
        <v>11712600</v>
      </c>
      <c r="E18" s="6">
        <v>13726800</v>
      </c>
      <c r="F18" s="6">
        <v>17058600</v>
      </c>
    </row>
    <row r="19" spans="1:6" ht="17.25" customHeight="1" x14ac:dyDescent="0.25">
      <c r="A19" s="4" t="s">
        <v>22</v>
      </c>
      <c r="B19" s="6">
        <v>35136172</v>
      </c>
      <c r="C19" s="6">
        <v>8701263</v>
      </c>
      <c r="D19" s="5"/>
      <c r="E19" s="6">
        <v>14633850</v>
      </c>
      <c r="F19" s="6">
        <v>9977625</v>
      </c>
    </row>
    <row r="20" spans="1:6" ht="17.25" customHeight="1" x14ac:dyDescent="0.25">
      <c r="A20" s="4" t="s">
        <v>23</v>
      </c>
      <c r="B20" s="6">
        <v>121772790</v>
      </c>
      <c r="C20" s="6">
        <v>66983445</v>
      </c>
      <c r="D20" s="6">
        <v>100034250</v>
      </c>
      <c r="E20" s="6">
        <v>71750100</v>
      </c>
      <c r="F20" s="6">
        <v>96918450</v>
      </c>
    </row>
    <row r="21" spans="1:6" ht="17.25" customHeight="1" x14ac:dyDescent="0.25">
      <c r="A21" s="4" t="s">
        <v>24</v>
      </c>
      <c r="B21" s="6">
        <v>41649000</v>
      </c>
      <c r="C21" s="6">
        <v>43707000</v>
      </c>
      <c r="D21" s="6">
        <v>9612000</v>
      </c>
      <c r="E21" s="6">
        <v>74514000</v>
      </c>
      <c r="F21" s="6">
        <v>0</v>
      </c>
    </row>
    <row r="22" spans="1:6" ht="17.25" customHeight="1" x14ac:dyDescent="0.25">
      <c r="A22" s="4" t="s">
        <v>25</v>
      </c>
      <c r="B22" s="5"/>
      <c r="C22" s="5"/>
      <c r="D22" s="5"/>
      <c r="E22" s="5"/>
      <c r="F22" s="5"/>
    </row>
    <row r="23" spans="1:6" ht="17.25" customHeight="1" x14ac:dyDescent="0.25">
      <c r="A23" s="4" t="s">
        <v>26</v>
      </c>
      <c r="B23" s="6">
        <v>344320163</v>
      </c>
      <c r="C23" s="6">
        <v>365829445</v>
      </c>
      <c r="D23" s="6">
        <v>751712120</v>
      </c>
      <c r="E23" s="6">
        <v>721750950</v>
      </c>
      <c r="F23" s="6">
        <v>317446715</v>
      </c>
    </row>
    <row r="24" spans="1:6" ht="17.25" customHeight="1" x14ac:dyDescent="0.25">
      <c r="A24" s="4" t="s">
        <v>27</v>
      </c>
      <c r="B24" s="6">
        <v>17379000</v>
      </c>
      <c r="C24" s="6">
        <v>6480000</v>
      </c>
      <c r="D24" s="6">
        <v>7603120</v>
      </c>
      <c r="E24" s="6">
        <v>4344640</v>
      </c>
      <c r="F24" s="6">
        <v>4320000</v>
      </c>
    </row>
    <row r="25" spans="1:6" ht="17.25" customHeight="1" x14ac:dyDescent="0.25">
      <c r="A25" s="4" t="s">
        <v>28</v>
      </c>
      <c r="B25" s="6">
        <v>0</v>
      </c>
      <c r="C25" s="6">
        <v>0</v>
      </c>
      <c r="D25" s="6">
        <v>0</v>
      </c>
      <c r="E25" s="6">
        <v>64000</v>
      </c>
      <c r="F25" s="6">
        <v>4996336</v>
      </c>
    </row>
    <row r="26" spans="1:6" ht="17.25" customHeight="1" x14ac:dyDescent="0.25">
      <c r="A26" s="4" t="s">
        <v>29</v>
      </c>
      <c r="B26" s="5"/>
      <c r="C26" s="5"/>
      <c r="D26" s="5"/>
      <c r="E26" s="5"/>
      <c r="F26" s="5"/>
    </row>
    <row r="27" spans="1:6" ht="17.25" customHeight="1" x14ac:dyDescent="0.25">
      <c r="A27" s="4" t="s">
        <v>30</v>
      </c>
      <c r="B27" s="6">
        <v>98505630</v>
      </c>
      <c r="C27" s="6">
        <v>65035540</v>
      </c>
      <c r="D27" s="6">
        <v>123991487</v>
      </c>
      <c r="E27" s="6">
        <v>99948431</v>
      </c>
      <c r="F27" s="6">
        <v>337749471</v>
      </c>
    </row>
    <row r="28" spans="1:6" ht="17.25" customHeight="1" x14ac:dyDescent="0.25">
      <c r="A28" s="4" t="s">
        <v>31</v>
      </c>
      <c r="B28" s="6">
        <v>93625500</v>
      </c>
      <c r="C28" s="6">
        <v>84636000</v>
      </c>
      <c r="D28" s="6">
        <v>20781750</v>
      </c>
      <c r="E28" s="6">
        <v>47383500</v>
      </c>
      <c r="F28" s="6">
        <v>53525000</v>
      </c>
    </row>
    <row r="29" spans="1:6" ht="17.25" customHeight="1" x14ac:dyDescent="0.25">
      <c r="A29" s="4" t="s">
        <v>33</v>
      </c>
      <c r="B29" s="6">
        <v>317668441</v>
      </c>
      <c r="C29" s="6">
        <v>102378326</v>
      </c>
      <c r="D29" s="6">
        <v>380250608</v>
      </c>
      <c r="E29" s="6">
        <v>280363147</v>
      </c>
      <c r="F29" s="6">
        <v>207186556</v>
      </c>
    </row>
    <row r="30" spans="1:6" ht="17.25" customHeight="1" x14ac:dyDescent="0.25">
      <c r="A30" s="4" t="s">
        <v>34</v>
      </c>
      <c r="B30" s="5"/>
      <c r="C30" s="6">
        <v>17688122</v>
      </c>
      <c r="D30" s="6">
        <v>16080111</v>
      </c>
      <c r="E30" s="6">
        <v>6110740</v>
      </c>
      <c r="F30" s="6">
        <v>12014291</v>
      </c>
    </row>
    <row r="31" spans="1:6" ht="17.25" customHeight="1" x14ac:dyDescent="0.25">
      <c r="A31" s="4" t="s">
        <v>35</v>
      </c>
      <c r="B31" s="6">
        <v>13663285</v>
      </c>
      <c r="C31" s="5"/>
      <c r="D31" s="6">
        <v>26958937</v>
      </c>
      <c r="E31" s="6">
        <v>14794253</v>
      </c>
      <c r="F31" s="6">
        <v>27264933</v>
      </c>
    </row>
    <row r="32" spans="1:6" ht="17.25" customHeight="1" x14ac:dyDescent="0.25">
      <c r="A32" s="4" t="s">
        <v>36</v>
      </c>
      <c r="B32" s="6">
        <v>317420760</v>
      </c>
      <c r="C32" s="6">
        <v>294183760</v>
      </c>
      <c r="D32" s="6">
        <v>316154550</v>
      </c>
      <c r="E32" s="6">
        <v>213881040</v>
      </c>
      <c r="F32" s="6">
        <v>275059450</v>
      </c>
    </row>
    <row r="33" spans="1:6" ht="17.25" customHeight="1" x14ac:dyDescent="0.25">
      <c r="A33" s="4" t="s">
        <v>37</v>
      </c>
      <c r="B33" s="6">
        <v>144570720</v>
      </c>
      <c r="C33" s="6">
        <v>0</v>
      </c>
      <c r="D33" s="6">
        <v>77568750</v>
      </c>
      <c r="E33" s="6">
        <v>142223161</v>
      </c>
      <c r="F33" s="6">
        <v>279310201</v>
      </c>
    </row>
    <row r="34" spans="1:6" ht="17.25" customHeight="1" x14ac:dyDescent="0.25">
      <c r="A34" s="4" t="s">
        <v>38</v>
      </c>
      <c r="B34" s="6">
        <v>183866800</v>
      </c>
      <c r="C34" s="6">
        <v>217281849</v>
      </c>
      <c r="D34" s="6">
        <v>281576657</v>
      </c>
      <c r="E34" s="6">
        <v>211862052</v>
      </c>
      <c r="F34" s="6">
        <v>344843447</v>
      </c>
    </row>
    <row r="35" spans="1:6" ht="17.25" customHeight="1" x14ac:dyDescent="0.25">
      <c r="A35" s="4" t="s">
        <v>40</v>
      </c>
      <c r="B35" s="6">
        <v>1832625</v>
      </c>
      <c r="C35" s="6">
        <v>15475500</v>
      </c>
      <c r="D35" s="6">
        <v>34412625</v>
      </c>
      <c r="E35" s="6">
        <v>36246000</v>
      </c>
      <c r="F35" s="6">
        <v>17919000</v>
      </c>
    </row>
    <row r="36" spans="1:6" ht="17.25" customHeight="1" x14ac:dyDescent="0.25">
      <c r="A36" s="4" t="s">
        <v>41</v>
      </c>
      <c r="B36" s="6">
        <v>159912952</v>
      </c>
      <c r="C36" s="6">
        <v>138388912</v>
      </c>
      <c r="D36" s="6">
        <v>142978800</v>
      </c>
      <c r="E36" s="6">
        <v>124024655</v>
      </c>
      <c r="F36" s="6">
        <v>120406190</v>
      </c>
    </row>
    <row r="37" spans="1:6" ht="17.25" customHeight="1" x14ac:dyDescent="0.25">
      <c r="A37" s="4" t="s">
        <v>44</v>
      </c>
      <c r="B37" s="6">
        <v>1053350432</v>
      </c>
      <c r="C37" s="6">
        <v>463609041</v>
      </c>
      <c r="D37" s="6">
        <v>493489695</v>
      </c>
      <c r="E37" s="6">
        <v>338363619</v>
      </c>
      <c r="F37" s="6">
        <v>850893799</v>
      </c>
    </row>
    <row r="38" spans="1:6" ht="17.25" customHeight="1" x14ac:dyDescent="0.25">
      <c r="A38" s="4" t="s">
        <v>45</v>
      </c>
      <c r="B38" s="5"/>
      <c r="C38" s="5"/>
      <c r="D38" s="5"/>
      <c r="E38" s="5"/>
      <c r="F38" s="5"/>
    </row>
    <row r="39" spans="1:6" ht="17.25" customHeight="1" x14ac:dyDescent="0.25">
      <c r="A39" s="4" t="s">
        <v>46</v>
      </c>
      <c r="B39" s="6">
        <v>16290000</v>
      </c>
      <c r="C39" s="6">
        <v>5212800</v>
      </c>
      <c r="D39" s="6">
        <v>13032000</v>
      </c>
      <c r="E39" s="6">
        <v>13032000</v>
      </c>
      <c r="F39" s="6">
        <v>9486309</v>
      </c>
    </row>
    <row r="40" spans="1:6" ht="17.25" customHeight="1" x14ac:dyDescent="0.25">
      <c r="A40" s="4" t="s">
        <v>47</v>
      </c>
      <c r="B40" s="5"/>
      <c r="C40" s="5"/>
      <c r="D40" s="5"/>
      <c r="E40" s="5"/>
      <c r="F40" s="5"/>
    </row>
    <row r="41" spans="1:6" ht="17.25" customHeight="1" x14ac:dyDescent="0.25">
      <c r="A41" s="4" t="s">
        <v>49</v>
      </c>
      <c r="B41" s="6">
        <v>149810966</v>
      </c>
      <c r="C41" s="6">
        <v>112452098</v>
      </c>
      <c r="D41" s="6">
        <v>154612333</v>
      </c>
      <c r="E41" s="6">
        <v>156908200</v>
      </c>
      <c r="F41" s="6">
        <v>153769880</v>
      </c>
    </row>
    <row r="42" spans="1:6" ht="17.25" customHeight="1" x14ac:dyDescent="0.25">
      <c r="A42" s="4" t="s">
        <v>52</v>
      </c>
      <c r="B42" s="6">
        <v>222547383</v>
      </c>
      <c r="C42" s="6">
        <v>143847311</v>
      </c>
      <c r="D42" s="6">
        <v>166632635</v>
      </c>
      <c r="E42" s="6">
        <v>126034101</v>
      </c>
      <c r="F42" s="6">
        <v>206889716</v>
      </c>
    </row>
    <row r="43" spans="1:6" ht="17.25" customHeight="1" x14ac:dyDescent="0.25">
      <c r="A43" s="4" t="s">
        <v>54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</row>
    <row r="44" spans="1:6" ht="17.25" customHeight="1" x14ac:dyDescent="0.25">
      <c r="A44" s="4" t="s">
        <v>57</v>
      </c>
      <c r="B44" s="6">
        <v>290680511</v>
      </c>
      <c r="C44" s="6">
        <v>275061733</v>
      </c>
      <c r="D44" s="6">
        <v>273775984</v>
      </c>
      <c r="E44" s="6">
        <v>217366839</v>
      </c>
      <c r="F44" s="6">
        <v>323466436</v>
      </c>
    </row>
    <row r="45" spans="1:6" ht="17.25" customHeight="1" x14ac:dyDescent="0.25">
      <c r="A45" s="4" t="s">
        <v>60</v>
      </c>
      <c r="B45" s="6">
        <v>75205500</v>
      </c>
      <c r="C45" s="6">
        <v>0</v>
      </c>
      <c r="D45" s="6">
        <v>75205500</v>
      </c>
      <c r="E45" s="6">
        <v>75205500</v>
      </c>
      <c r="F45" s="6">
        <v>87694500</v>
      </c>
    </row>
    <row r="46" spans="1:6" ht="17.25" customHeight="1" x14ac:dyDescent="0.25">
      <c r="A46" s="4" t="s">
        <v>64</v>
      </c>
      <c r="B46" s="5"/>
      <c r="C46" s="5"/>
      <c r="D46" s="5"/>
      <c r="E46" s="6">
        <v>1767313700</v>
      </c>
      <c r="F46" s="6">
        <v>1822273250</v>
      </c>
    </row>
    <row r="47" spans="1:6" ht="17.25" customHeight="1" x14ac:dyDescent="0.25">
      <c r="A47" s="4" t="s">
        <v>65</v>
      </c>
      <c r="B47" s="6">
        <v>1237041859</v>
      </c>
      <c r="C47" s="6">
        <v>1101158516</v>
      </c>
      <c r="D47" s="6">
        <v>1011081977</v>
      </c>
      <c r="E47" s="6">
        <v>2123640785</v>
      </c>
      <c r="F47" s="6">
        <v>1887797857</v>
      </c>
    </row>
    <row r="48" spans="1:6" ht="17.25" customHeight="1" x14ac:dyDescent="0.25">
      <c r="A48" s="4" t="s">
        <v>68</v>
      </c>
      <c r="B48" s="5"/>
      <c r="C48" s="5"/>
      <c r="D48" s="6">
        <v>16668882</v>
      </c>
      <c r="E48" s="5"/>
      <c r="F48" s="6">
        <v>52056716</v>
      </c>
    </row>
    <row r="49" spans="1:6" ht="17.25" customHeight="1" x14ac:dyDescent="0.25">
      <c r="A49" s="12" t="s">
        <v>69</v>
      </c>
      <c r="B49" s="5"/>
      <c r="C49" s="5"/>
      <c r="D49" s="5"/>
      <c r="E49" s="5"/>
      <c r="F49" s="13">
        <v>22507350</v>
      </c>
    </row>
    <row r="50" spans="1:6" x14ac:dyDescent="0.25">
      <c r="A50" s="14" t="s">
        <v>71</v>
      </c>
      <c r="B50" s="15">
        <f>SUM(B2:B49)</f>
        <v>7343614076</v>
      </c>
      <c r="C50" s="15">
        <f>SUM(C2:C49)</f>
        <v>5247423526</v>
      </c>
      <c r="D50" s="15">
        <f>SUM(D2:D49)</f>
        <v>6904207037</v>
      </c>
      <c r="E50" s="15">
        <f>SUM(E2:E49)</f>
        <v>8987807391</v>
      </c>
      <c r="F50" s="15">
        <f>SUM(F2:F49)</f>
        <v>10293863429</v>
      </c>
    </row>
    <row r="51" spans="1:6" x14ac:dyDescent="0.25">
      <c r="A51" s="19"/>
      <c r="F51" s="20"/>
    </row>
    <row r="52" spans="1:6" x14ac:dyDescent="0.25">
      <c r="F52" s="20"/>
    </row>
    <row r="60" spans="1:6" x14ac:dyDescent="0.25">
      <c r="C60" s="7"/>
    </row>
    <row r="61" spans="1:6" x14ac:dyDescent="0.25">
      <c r="C6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3545-2223-424B-B11B-0BAEB07219AF}">
  <dimension ref="A1:F92"/>
  <sheetViews>
    <sheetView workbookViewId="0">
      <pane ySplit="1" topLeftCell="A2" activePane="bottomLeft" state="frozen"/>
      <selection pane="bottomLeft" activeCell="F47" sqref="F47"/>
    </sheetView>
  </sheetViews>
  <sheetFormatPr defaultRowHeight="15" x14ac:dyDescent="0.25"/>
  <cols>
    <col min="1" max="1" width="16" customWidth="1"/>
    <col min="2" max="6" width="28" customWidth="1"/>
  </cols>
  <sheetData>
    <row r="1" spans="1:6" ht="18" customHeight="1" x14ac:dyDescent="0.25">
      <c r="A1" s="16" t="s">
        <v>70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</row>
    <row r="2" spans="1:6" ht="18" customHeight="1" x14ac:dyDescent="0.25">
      <c r="A2" s="1" t="s">
        <v>5</v>
      </c>
      <c r="B2" s="3">
        <v>138250800</v>
      </c>
      <c r="C2" s="3">
        <v>86077470</v>
      </c>
      <c r="D2" s="3">
        <v>100502079</v>
      </c>
      <c r="E2" s="3">
        <v>71187569</v>
      </c>
      <c r="F2" s="3">
        <v>155478241</v>
      </c>
    </row>
    <row r="3" spans="1:6" ht="18" customHeight="1" x14ac:dyDescent="0.25">
      <c r="A3" s="1" t="s">
        <v>6</v>
      </c>
      <c r="B3" s="2"/>
      <c r="C3" s="2"/>
      <c r="D3" s="2"/>
      <c r="E3" s="2"/>
      <c r="F3" s="2"/>
    </row>
    <row r="4" spans="1:6" ht="18" customHeight="1" x14ac:dyDescent="0.25">
      <c r="A4" s="1" t="s">
        <v>7</v>
      </c>
      <c r="B4" s="2"/>
      <c r="C4" s="2"/>
      <c r="D4" s="3">
        <v>113700000</v>
      </c>
      <c r="E4" s="3">
        <v>181500000</v>
      </c>
      <c r="F4" s="3">
        <v>28186029</v>
      </c>
    </row>
    <row r="5" spans="1:6" ht="18" customHeight="1" x14ac:dyDescent="0.25">
      <c r="A5" s="1" t="s">
        <v>8</v>
      </c>
      <c r="B5" s="3">
        <v>393370971</v>
      </c>
      <c r="C5" s="3">
        <v>180318690</v>
      </c>
      <c r="D5" s="3">
        <v>468672287</v>
      </c>
      <c r="E5" s="3">
        <v>331020618</v>
      </c>
      <c r="F5" s="3">
        <v>237841730</v>
      </c>
    </row>
    <row r="6" spans="1:6" ht="18" customHeight="1" x14ac:dyDescent="0.25">
      <c r="A6" s="1" t="s">
        <v>9</v>
      </c>
      <c r="B6" s="2"/>
      <c r="C6" s="2"/>
      <c r="D6" s="2"/>
      <c r="E6" s="2"/>
      <c r="F6" s="3">
        <v>215964600</v>
      </c>
    </row>
    <row r="7" spans="1:6" ht="18" customHeight="1" x14ac:dyDescent="0.25">
      <c r="A7" s="1" t="s">
        <v>10</v>
      </c>
      <c r="B7" s="3">
        <v>715733977</v>
      </c>
      <c r="C7" s="3">
        <v>604381598</v>
      </c>
      <c r="D7" s="3">
        <v>689599781</v>
      </c>
      <c r="E7" s="3">
        <v>594835602</v>
      </c>
      <c r="F7" s="3">
        <v>860735885</v>
      </c>
    </row>
    <row r="8" spans="1:6" ht="18" customHeight="1" x14ac:dyDescent="0.25">
      <c r="A8" s="1" t="s">
        <v>11</v>
      </c>
      <c r="B8" s="3">
        <v>326800</v>
      </c>
      <c r="C8" s="3">
        <v>2017000</v>
      </c>
      <c r="D8" s="3">
        <v>1100000</v>
      </c>
      <c r="E8" s="3">
        <v>641270</v>
      </c>
      <c r="F8" s="3">
        <v>1913450</v>
      </c>
    </row>
    <row r="9" spans="1:6" ht="18" customHeight="1" x14ac:dyDescent="0.25">
      <c r="A9" s="1" t="s">
        <v>12</v>
      </c>
      <c r="B9" s="3">
        <v>283830638</v>
      </c>
      <c r="C9" s="3">
        <v>246612000</v>
      </c>
      <c r="D9" s="3">
        <v>266438070</v>
      </c>
      <c r="E9" s="3">
        <v>160963758</v>
      </c>
      <c r="F9" s="3">
        <v>167210953</v>
      </c>
    </row>
    <row r="10" spans="1:6" ht="18" customHeight="1" x14ac:dyDescent="0.25">
      <c r="A10" s="1" t="s">
        <v>13</v>
      </c>
      <c r="B10" s="3">
        <v>9660000</v>
      </c>
      <c r="C10" s="3">
        <v>96287250</v>
      </c>
      <c r="D10" s="3">
        <v>130093550</v>
      </c>
      <c r="E10" s="3">
        <v>121473000</v>
      </c>
      <c r="F10" s="3">
        <v>307186500</v>
      </c>
    </row>
    <row r="11" spans="1:6" ht="18" customHeight="1" x14ac:dyDescent="0.25">
      <c r="A11" s="1" t="s">
        <v>14</v>
      </c>
      <c r="B11" s="3">
        <v>36929440</v>
      </c>
      <c r="C11" s="3">
        <v>17921640</v>
      </c>
      <c r="D11" s="3">
        <v>31362870</v>
      </c>
      <c r="E11" s="3">
        <v>89608200</v>
      </c>
      <c r="F11" s="3">
        <v>35828760</v>
      </c>
    </row>
    <row r="12" spans="1:6" ht="18" customHeight="1" x14ac:dyDescent="0.25">
      <c r="A12" s="1" t="s">
        <v>15</v>
      </c>
      <c r="B12" s="2"/>
      <c r="C12" s="2"/>
      <c r="D12" s="2"/>
      <c r="E12" s="2"/>
      <c r="F12" s="2"/>
    </row>
    <row r="13" spans="1:6" ht="18" customHeight="1" x14ac:dyDescent="0.25">
      <c r="A13" s="1" t="s">
        <v>16</v>
      </c>
      <c r="B13" s="3">
        <v>100529119</v>
      </c>
      <c r="C13" s="3">
        <v>74888117</v>
      </c>
      <c r="D13" s="3">
        <v>51542102</v>
      </c>
      <c r="E13" s="3">
        <v>61990644</v>
      </c>
      <c r="F13" s="3">
        <v>109928720</v>
      </c>
    </row>
    <row r="14" spans="1:6" ht="18" customHeight="1" x14ac:dyDescent="0.25">
      <c r="A14" s="1" t="s">
        <v>17</v>
      </c>
      <c r="B14" s="3">
        <v>53760000</v>
      </c>
      <c r="C14" s="3">
        <v>45282000</v>
      </c>
      <c r="D14" s="3">
        <v>38226000</v>
      </c>
      <c r="E14" s="3">
        <v>30390000</v>
      </c>
      <c r="F14" s="3">
        <v>62850000</v>
      </c>
    </row>
    <row r="15" spans="1:6" ht="18" customHeight="1" x14ac:dyDescent="0.25">
      <c r="A15" s="1" t="s">
        <v>18</v>
      </c>
      <c r="B15" s="3">
        <v>150429000</v>
      </c>
      <c r="C15" s="3">
        <v>129333000</v>
      </c>
      <c r="D15" s="3">
        <v>125864000</v>
      </c>
      <c r="E15" s="3">
        <v>119172000</v>
      </c>
      <c r="F15" s="3">
        <v>244994000</v>
      </c>
    </row>
    <row r="16" spans="1:6" ht="18" customHeight="1" x14ac:dyDescent="0.25">
      <c r="A16" s="1" t="s">
        <v>19</v>
      </c>
      <c r="B16" s="3">
        <v>363189889</v>
      </c>
      <c r="C16" s="3">
        <v>133382500</v>
      </c>
      <c r="D16" s="3">
        <v>255817560</v>
      </c>
      <c r="E16" s="3">
        <v>247901400</v>
      </c>
      <c r="F16" s="3">
        <v>170117450</v>
      </c>
    </row>
    <row r="17" spans="1:6" ht="18" customHeight="1" x14ac:dyDescent="0.25">
      <c r="A17" s="1" t="s">
        <v>20</v>
      </c>
      <c r="B17" s="3">
        <v>104081620</v>
      </c>
      <c r="C17" s="3">
        <v>76011400</v>
      </c>
      <c r="D17" s="3">
        <v>105876367</v>
      </c>
      <c r="E17" s="3">
        <v>69337267</v>
      </c>
      <c r="F17" s="3">
        <v>138295033</v>
      </c>
    </row>
    <row r="18" spans="1:6" ht="18" customHeight="1" x14ac:dyDescent="0.25">
      <c r="A18" s="1" t="s">
        <v>21</v>
      </c>
      <c r="B18" s="3">
        <v>39796333</v>
      </c>
      <c r="C18" s="3">
        <v>10168200</v>
      </c>
      <c r="D18" s="3">
        <v>11712600</v>
      </c>
      <c r="E18" s="3">
        <v>13726800</v>
      </c>
      <c r="F18" s="3">
        <v>17058600</v>
      </c>
    </row>
    <row r="19" spans="1:6" ht="18" customHeight="1" x14ac:dyDescent="0.25">
      <c r="A19" s="1" t="s">
        <v>22</v>
      </c>
      <c r="B19" s="3">
        <v>35136172</v>
      </c>
      <c r="C19" s="3">
        <v>8701263</v>
      </c>
      <c r="D19" s="2"/>
      <c r="E19" s="3">
        <v>14633850</v>
      </c>
      <c r="F19" s="3">
        <v>9977625</v>
      </c>
    </row>
    <row r="20" spans="1:6" ht="18" customHeight="1" x14ac:dyDescent="0.25">
      <c r="A20" s="1" t="s">
        <v>23</v>
      </c>
      <c r="B20" s="3">
        <v>105932790</v>
      </c>
      <c r="C20" s="3">
        <v>64679445</v>
      </c>
      <c r="D20" s="3">
        <v>81314250</v>
      </c>
      <c r="E20" s="3">
        <v>47078100</v>
      </c>
      <c r="F20" s="3">
        <v>85878450</v>
      </c>
    </row>
    <row r="21" spans="1:6" ht="18" customHeight="1" x14ac:dyDescent="0.25">
      <c r="A21" s="1" t="s">
        <v>24</v>
      </c>
      <c r="B21" s="3">
        <v>41649000</v>
      </c>
      <c r="C21" s="3">
        <v>43707000</v>
      </c>
      <c r="D21" s="3">
        <v>9612000</v>
      </c>
      <c r="E21" s="3">
        <v>74514000</v>
      </c>
      <c r="F21" s="3">
        <v>0</v>
      </c>
    </row>
    <row r="22" spans="1:6" ht="18" customHeight="1" x14ac:dyDescent="0.25">
      <c r="A22" s="1" t="s">
        <v>25</v>
      </c>
      <c r="B22" s="2"/>
      <c r="C22" s="2"/>
      <c r="D22" s="2"/>
      <c r="E22" s="2"/>
      <c r="F22" s="2"/>
    </row>
    <row r="23" spans="1:6" ht="18" customHeight="1" x14ac:dyDescent="0.25">
      <c r="A23" s="1" t="s">
        <v>26</v>
      </c>
      <c r="B23" s="3">
        <v>309235163</v>
      </c>
      <c r="C23" s="3">
        <v>316747445</v>
      </c>
      <c r="D23" s="3">
        <v>706037120</v>
      </c>
      <c r="E23" s="3">
        <v>678850950</v>
      </c>
      <c r="F23" s="3">
        <v>312046715</v>
      </c>
    </row>
    <row r="24" spans="1:6" ht="18" customHeight="1" x14ac:dyDescent="0.25">
      <c r="A24" s="1" t="s">
        <v>27</v>
      </c>
      <c r="B24" s="3">
        <v>17379000</v>
      </c>
      <c r="C24" s="3">
        <v>6480000</v>
      </c>
      <c r="D24" s="3">
        <v>7603120</v>
      </c>
      <c r="E24" s="3">
        <v>4344640</v>
      </c>
      <c r="F24" s="3">
        <v>4320000</v>
      </c>
    </row>
    <row r="25" spans="1:6" ht="18" customHeight="1" x14ac:dyDescent="0.25">
      <c r="A25" s="1" t="s">
        <v>28</v>
      </c>
      <c r="B25" s="3">
        <v>0</v>
      </c>
      <c r="C25" s="3">
        <v>0</v>
      </c>
      <c r="D25" s="3">
        <v>0</v>
      </c>
      <c r="E25" s="3">
        <v>64000</v>
      </c>
      <c r="F25" s="3">
        <v>4996336</v>
      </c>
    </row>
    <row r="26" spans="1:6" ht="18" customHeight="1" x14ac:dyDescent="0.25">
      <c r="A26" s="1" t="s">
        <v>29</v>
      </c>
      <c r="B26" s="2"/>
      <c r="C26" s="2"/>
      <c r="D26" s="2"/>
      <c r="E26" s="2"/>
      <c r="F26" s="2"/>
    </row>
    <row r="27" spans="1:6" ht="18" customHeight="1" x14ac:dyDescent="0.25">
      <c r="A27" s="1" t="s">
        <v>30</v>
      </c>
      <c r="B27" s="3">
        <v>98505630</v>
      </c>
      <c r="C27" s="3">
        <v>65035540</v>
      </c>
      <c r="D27" s="3">
        <v>123991487</v>
      </c>
      <c r="E27" s="3">
        <v>99948431</v>
      </c>
      <c r="F27" s="3">
        <v>337749471</v>
      </c>
    </row>
    <row r="28" spans="1:6" ht="18" customHeight="1" x14ac:dyDescent="0.25">
      <c r="A28" s="1" t="s">
        <v>31</v>
      </c>
      <c r="B28" s="3">
        <v>93625500</v>
      </c>
      <c r="C28" s="3">
        <v>84636000</v>
      </c>
      <c r="D28" s="3">
        <v>20781750</v>
      </c>
      <c r="E28" s="3">
        <v>47383500</v>
      </c>
      <c r="F28" s="3">
        <v>53525000</v>
      </c>
    </row>
    <row r="29" spans="1:6" ht="18" customHeight="1" x14ac:dyDescent="0.25">
      <c r="A29" s="1" t="s">
        <v>33</v>
      </c>
      <c r="B29" s="3">
        <v>317668441</v>
      </c>
      <c r="C29" s="3">
        <v>102378326</v>
      </c>
      <c r="D29" s="3">
        <v>380250608</v>
      </c>
      <c r="E29" s="3">
        <v>280363147</v>
      </c>
      <c r="F29" s="3">
        <v>207186556</v>
      </c>
    </row>
    <row r="30" spans="1:6" ht="18" customHeight="1" x14ac:dyDescent="0.25">
      <c r="A30" s="1" t="s">
        <v>34</v>
      </c>
      <c r="B30" s="2"/>
      <c r="C30" s="3">
        <v>17688122</v>
      </c>
      <c r="D30" s="3">
        <v>16080111</v>
      </c>
      <c r="E30" s="3">
        <v>6110740</v>
      </c>
      <c r="F30" s="3">
        <v>12014291</v>
      </c>
    </row>
    <row r="31" spans="1:6" ht="18" customHeight="1" x14ac:dyDescent="0.25">
      <c r="A31" s="1" t="s">
        <v>35</v>
      </c>
      <c r="B31" s="3">
        <v>13663285</v>
      </c>
      <c r="C31" s="2"/>
      <c r="D31" s="3">
        <v>26958937</v>
      </c>
      <c r="E31" s="3">
        <v>14794253</v>
      </c>
      <c r="F31" s="3">
        <v>27264933</v>
      </c>
    </row>
    <row r="32" spans="1:6" ht="18" customHeight="1" x14ac:dyDescent="0.25">
      <c r="A32" s="1" t="s">
        <v>36</v>
      </c>
      <c r="B32" s="3">
        <v>317420760</v>
      </c>
      <c r="C32" s="3">
        <v>294183760</v>
      </c>
      <c r="D32" s="3">
        <v>316154550</v>
      </c>
      <c r="E32" s="3">
        <v>213881040</v>
      </c>
      <c r="F32" s="3">
        <v>275059450</v>
      </c>
    </row>
    <row r="33" spans="1:6" ht="18" customHeight="1" x14ac:dyDescent="0.25">
      <c r="A33" s="1" t="s">
        <v>37</v>
      </c>
      <c r="B33" s="3">
        <v>144570720</v>
      </c>
      <c r="C33" s="3">
        <v>0</v>
      </c>
      <c r="D33" s="3">
        <v>77568750</v>
      </c>
      <c r="E33" s="3">
        <v>142223161</v>
      </c>
      <c r="F33" s="3">
        <v>279310201</v>
      </c>
    </row>
    <row r="34" spans="1:6" ht="18" customHeight="1" x14ac:dyDescent="0.25">
      <c r="A34" s="1" t="s">
        <v>38</v>
      </c>
      <c r="B34" s="3">
        <v>183866800</v>
      </c>
      <c r="C34" s="3">
        <v>217281849</v>
      </c>
      <c r="D34" s="3">
        <v>281576657</v>
      </c>
      <c r="E34" s="3">
        <v>211862052</v>
      </c>
      <c r="F34" s="3">
        <v>344843447</v>
      </c>
    </row>
    <row r="35" spans="1:6" ht="18" customHeight="1" x14ac:dyDescent="0.25">
      <c r="A35" s="1" t="s">
        <v>40</v>
      </c>
      <c r="B35" s="3">
        <v>1832625</v>
      </c>
      <c r="C35" s="3">
        <v>15475500</v>
      </c>
      <c r="D35" s="3">
        <v>34412625</v>
      </c>
      <c r="E35" s="3">
        <v>36246000</v>
      </c>
      <c r="F35" s="3">
        <v>17919000</v>
      </c>
    </row>
    <row r="36" spans="1:6" ht="18" customHeight="1" x14ac:dyDescent="0.25">
      <c r="A36" s="1" t="s">
        <v>41</v>
      </c>
      <c r="B36" s="3">
        <v>159912952</v>
      </c>
      <c r="C36" s="3">
        <v>138388912</v>
      </c>
      <c r="D36" s="3">
        <v>142978800</v>
      </c>
      <c r="E36" s="3">
        <v>124024655</v>
      </c>
      <c r="F36" s="3">
        <v>120406190</v>
      </c>
    </row>
    <row r="37" spans="1:6" ht="18" customHeight="1" x14ac:dyDescent="0.25">
      <c r="A37" s="1" t="s">
        <v>44</v>
      </c>
      <c r="B37" s="3">
        <v>1053350432</v>
      </c>
      <c r="C37" s="3">
        <v>463609041</v>
      </c>
      <c r="D37" s="3">
        <v>493489695</v>
      </c>
      <c r="E37" s="3">
        <v>338363619</v>
      </c>
      <c r="F37" s="3">
        <v>850893799</v>
      </c>
    </row>
    <row r="38" spans="1:6" ht="18" customHeight="1" x14ac:dyDescent="0.25">
      <c r="A38" s="1" t="s">
        <v>45</v>
      </c>
      <c r="B38" s="2"/>
      <c r="C38" s="2"/>
      <c r="D38" s="2"/>
      <c r="E38" s="2"/>
      <c r="F38" s="2"/>
    </row>
    <row r="39" spans="1:6" ht="18" customHeight="1" x14ac:dyDescent="0.25">
      <c r="A39" s="1" t="s">
        <v>46</v>
      </c>
      <c r="B39" s="3">
        <v>16290000</v>
      </c>
      <c r="C39" s="3">
        <v>5212800</v>
      </c>
      <c r="D39" s="3">
        <v>13032000</v>
      </c>
      <c r="E39" s="3">
        <v>13032000</v>
      </c>
      <c r="F39" s="3">
        <v>9486309</v>
      </c>
    </row>
    <row r="40" spans="1:6" ht="18" customHeight="1" x14ac:dyDescent="0.25">
      <c r="A40" s="1" t="s">
        <v>47</v>
      </c>
      <c r="B40" s="2"/>
      <c r="C40" s="2"/>
      <c r="D40" s="2"/>
      <c r="E40" s="2"/>
      <c r="F40" s="2"/>
    </row>
    <row r="41" spans="1:6" ht="18" customHeight="1" x14ac:dyDescent="0.25">
      <c r="A41" s="1" t="s">
        <v>49</v>
      </c>
      <c r="B41" s="3">
        <v>149810966</v>
      </c>
      <c r="C41" s="3">
        <v>112452098</v>
      </c>
      <c r="D41" s="3">
        <v>154612333</v>
      </c>
      <c r="E41" s="3">
        <v>156908200</v>
      </c>
      <c r="F41" s="3">
        <v>153769880</v>
      </c>
    </row>
    <row r="42" spans="1:6" ht="18" customHeight="1" x14ac:dyDescent="0.25">
      <c r="A42" s="1" t="s">
        <v>52</v>
      </c>
      <c r="B42" s="3">
        <v>222547383</v>
      </c>
      <c r="C42" s="3">
        <v>143847311</v>
      </c>
      <c r="D42" s="3">
        <v>166632635</v>
      </c>
      <c r="E42" s="3">
        <v>126034101</v>
      </c>
      <c r="F42" s="3">
        <v>206889716</v>
      </c>
    </row>
    <row r="43" spans="1:6" ht="18" customHeight="1" x14ac:dyDescent="0.25">
      <c r="A43" s="1" t="s">
        <v>54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ht="18" customHeight="1" x14ac:dyDescent="0.25">
      <c r="A44" s="1" t="s">
        <v>57</v>
      </c>
      <c r="B44" s="3">
        <v>290680511</v>
      </c>
      <c r="C44" s="3">
        <v>275061733</v>
      </c>
      <c r="D44" s="3">
        <v>273775984</v>
      </c>
      <c r="E44" s="3">
        <v>217366839</v>
      </c>
      <c r="F44" s="3">
        <v>323466436</v>
      </c>
    </row>
    <row r="45" spans="1:6" ht="18" customHeight="1" x14ac:dyDescent="0.25">
      <c r="A45" s="1" t="s">
        <v>60</v>
      </c>
      <c r="B45" s="3">
        <v>75205500</v>
      </c>
      <c r="C45" s="3">
        <v>0</v>
      </c>
      <c r="D45" s="3">
        <v>75205500</v>
      </c>
      <c r="E45" s="3">
        <v>75205500</v>
      </c>
      <c r="F45" s="3">
        <v>87694500</v>
      </c>
    </row>
    <row r="46" spans="1:6" ht="18" customHeight="1" x14ac:dyDescent="0.25">
      <c r="A46" s="1" t="s">
        <v>64</v>
      </c>
      <c r="B46" s="2"/>
      <c r="C46" s="2"/>
      <c r="D46" s="2"/>
      <c r="E46" s="3">
        <v>1767313700</v>
      </c>
      <c r="F46" s="3">
        <v>1822273250</v>
      </c>
    </row>
    <row r="47" spans="1:6" ht="18" customHeight="1" x14ac:dyDescent="0.25">
      <c r="A47" s="1" t="s">
        <v>65</v>
      </c>
      <c r="B47" s="3">
        <v>1217656759</v>
      </c>
      <c r="C47" s="3">
        <v>1076533466</v>
      </c>
      <c r="D47" s="3">
        <v>980348177</v>
      </c>
      <c r="E47" s="3">
        <v>2052290585</v>
      </c>
      <c r="F47" s="3">
        <v>1854533857</v>
      </c>
    </row>
    <row r="48" spans="1:6" ht="18" customHeight="1" x14ac:dyDescent="0.25">
      <c r="A48" s="1" t="s">
        <v>68</v>
      </c>
      <c r="B48" s="2"/>
      <c r="C48" s="2"/>
      <c r="D48" s="3">
        <v>16668882</v>
      </c>
      <c r="E48" s="2"/>
      <c r="F48" s="3">
        <v>52056716</v>
      </c>
    </row>
    <row r="49" spans="1:6" ht="18" customHeight="1" x14ac:dyDescent="0.25">
      <c r="A49" s="1" t="s">
        <v>69</v>
      </c>
      <c r="B49" s="2"/>
      <c r="C49" s="2"/>
      <c r="D49" s="2"/>
      <c r="E49" s="2"/>
      <c r="F49" s="3">
        <v>22507350</v>
      </c>
    </row>
    <row r="50" spans="1:6" ht="18" customHeight="1" x14ac:dyDescent="0.25">
      <c r="A50" s="1" t="s">
        <v>28</v>
      </c>
    </row>
    <row r="51" spans="1:6" ht="18" customHeight="1" x14ac:dyDescent="0.25">
      <c r="A51" s="1" t="s">
        <v>29</v>
      </c>
    </row>
    <row r="52" spans="1:6" ht="18" customHeight="1" x14ac:dyDescent="0.25">
      <c r="A52" s="1" t="s">
        <v>30</v>
      </c>
    </row>
    <row r="53" spans="1:6" ht="18" customHeight="1" x14ac:dyDescent="0.25">
      <c r="A53" s="1" t="s">
        <v>31</v>
      </c>
    </row>
    <row r="54" spans="1:6" ht="18" customHeight="1" x14ac:dyDescent="0.25">
      <c r="A54" s="1" t="s">
        <v>32</v>
      </c>
    </row>
    <row r="55" spans="1:6" ht="18" customHeight="1" x14ac:dyDescent="0.25">
      <c r="A55" s="1" t="s">
        <v>33</v>
      </c>
    </row>
    <row r="56" spans="1:6" ht="18" customHeight="1" x14ac:dyDescent="0.25">
      <c r="A56" s="1" t="s">
        <v>34</v>
      </c>
    </row>
    <row r="57" spans="1:6" ht="18" customHeight="1" x14ac:dyDescent="0.25">
      <c r="A57" s="1" t="s">
        <v>35</v>
      </c>
    </row>
    <row r="58" spans="1:6" ht="18" customHeight="1" x14ac:dyDescent="0.25">
      <c r="A58" s="1" t="s">
        <v>36</v>
      </c>
    </row>
    <row r="59" spans="1:6" ht="18" customHeight="1" x14ac:dyDescent="0.25">
      <c r="A59" s="1" t="s">
        <v>37</v>
      </c>
    </row>
    <row r="60" spans="1:6" ht="18" customHeight="1" x14ac:dyDescent="0.25">
      <c r="A60" s="1" t="s">
        <v>38</v>
      </c>
    </row>
    <row r="61" spans="1:6" ht="18" customHeight="1" x14ac:dyDescent="0.25">
      <c r="A61" s="1" t="s">
        <v>39</v>
      </c>
    </row>
    <row r="62" spans="1:6" ht="18" customHeight="1" x14ac:dyDescent="0.25">
      <c r="A62" s="1" t="s">
        <v>40</v>
      </c>
    </row>
    <row r="63" spans="1:6" ht="18" customHeight="1" x14ac:dyDescent="0.25">
      <c r="A63" s="1" t="s">
        <v>41</v>
      </c>
    </row>
    <row r="64" spans="1:6" ht="18" customHeight="1" x14ac:dyDescent="0.25">
      <c r="A64" s="1" t="s">
        <v>42</v>
      </c>
    </row>
    <row r="65" spans="1:1" ht="18" customHeight="1" x14ac:dyDescent="0.25">
      <c r="A65" s="1" t="s">
        <v>43</v>
      </c>
    </row>
    <row r="66" spans="1:1" ht="18" customHeight="1" x14ac:dyDescent="0.25">
      <c r="A66" s="1" t="s">
        <v>44</v>
      </c>
    </row>
    <row r="67" spans="1:1" ht="18" customHeight="1" x14ac:dyDescent="0.25">
      <c r="A67" s="1" t="s">
        <v>45</v>
      </c>
    </row>
    <row r="68" spans="1:1" ht="18" customHeight="1" x14ac:dyDescent="0.25">
      <c r="A68" s="1" t="s">
        <v>46</v>
      </c>
    </row>
    <row r="69" spans="1:1" ht="18" customHeight="1" x14ac:dyDescent="0.25">
      <c r="A69" s="1" t="s">
        <v>47</v>
      </c>
    </row>
    <row r="70" spans="1:1" ht="18" customHeight="1" x14ac:dyDescent="0.25">
      <c r="A70" s="1" t="s">
        <v>48</v>
      </c>
    </row>
    <row r="71" spans="1:1" ht="18" customHeight="1" x14ac:dyDescent="0.25">
      <c r="A71" s="1" t="s">
        <v>49</v>
      </c>
    </row>
    <row r="72" spans="1:1" ht="18" customHeight="1" x14ac:dyDescent="0.25">
      <c r="A72" s="1" t="s">
        <v>50</v>
      </c>
    </row>
    <row r="73" spans="1:1" ht="18" customHeight="1" x14ac:dyDescent="0.25">
      <c r="A73" s="1" t="s">
        <v>51</v>
      </c>
    </row>
    <row r="74" spans="1:1" ht="18" customHeight="1" x14ac:dyDescent="0.25">
      <c r="A74" s="1" t="s">
        <v>52</v>
      </c>
    </row>
    <row r="75" spans="1:1" ht="18" customHeight="1" x14ac:dyDescent="0.25">
      <c r="A75" s="1" t="s">
        <v>53</v>
      </c>
    </row>
    <row r="76" spans="1:1" ht="18" customHeight="1" x14ac:dyDescent="0.25">
      <c r="A76" s="1" t="s">
        <v>54</v>
      </c>
    </row>
    <row r="77" spans="1:1" ht="18" customHeight="1" x14ac:dyDescent="0.25">
      <c r="A77" s="1" t="s">
        <v>55</v>
      </c>
    </row>
    <row r="78" spans="1:1" ht="18" customHeight="1" x14ac:dyDescent="0.25">
      <c r="A78" s="1" t="s">
        <v>56</v>
      </c>
    </row>
    <row r="79" spans="1:1" ht="18" customHeight="1" x14ac:dyDescent="0.25">
      <c r="A79" s="1" t="s">
        <v>57</v>
      </c>
    </row>
    <row r="80" spans="1:1" ht="18" customHeight="1" x14ac:dyDescent="0.25">
      <c r="A80" s="1" t="s">
        <v>58</v>
      </c>
    </row>
    <row r="81" spans="1:6" ht="18" customHeight="1" x14ac:dyDescent="0.25">
      <c r="A81" s="1" t="s">
        <v>59</v>
      </c>
    </row>
    <row r="82" spans="1:6" ht="18" customHeight="1" x14ac:dyDescent="0.25">
      <c r="A82" s="1" t="s">
        <v>60</v>
      </c>
    </row>
    <row r="83" spans="1:6" ht="18" customHeight="1" x14ac:dyDescent="0.25">
      <c r="A83" s="1" t="s">
        <v>61</v>
      </c>
    </row>
    <row r="84" spans="1:6" ht="18" customHeight="1" x14ac:dyDescent="0.25">
      <c r="A84" s="1" t="s">
        <v>62</v>
      </c>
    </row>
    <row r="85" spans="1:6" ht="18" customHeight="1" x14ac:dyDescent="0.25">
      <c r="A85" s="1" t="s">
        <v>63</v>
      </c>
    </row>
    <row r="86" spans="1:6" ht="18" customHeight="1" x14ac:dyDescent="0.25">
      <c r="A86" s="1" t="s">
        <v>64</v>
      </c>
    </row>
    <row r="87" spans="1:6" ht="18" customHeight="1" x14ac:dyDescent="0.25">
      <c r="A87" s="1" t="s">
        <v>65</v>
      </c>
    </row>
    <row r="88" spans="1:6" ht="18" customHeight="1" x14ac:dyDescent="0.25">
      <c r="A88" s="1" t="s">
        <v>66</v>
      </c>
    </row>
    <row r="89" spans="1:6" ht="18" customHeight="1" x14ac:dyDescent="0.25">
      <c r="A89" s="1" t="s">
        <v>67</v>
      </c>
    </row>
    <row r="90" spans="1:6" ht="18" customHeight="1" x14ac:dyDescent="0.25">
      <c r="A90" s="1" t="s">
        <v>68</v>
      </c>
    </row>
    <row r="91" spans="1:6" ht="18" customHeight="1" x14ac:dyDescent="0.25">
      <c r="A91" s="17" t="s">
        <v>69</v>
      </c>
    </row>
    <row r="92" spans="1:6" ht="18" customHeight="1" x14ac:dyDescent="0.25">
      <c r="A92" s="18" t="s">
        <v>71</v>
      </c>
      <c r="B92" s="15">
        <f>SUM(B2:B91)</f>
        <v>7255828976</v>
      </c>
      <c r="C92" s="15">
        <f>SUM(C2:C91)</f>
        <v>5154780476</v>
      </c>
      <c r="D92" s="15">
        <f>SUM(D2:D91)</f>
        <v>6789593237</v>
      </c>
      <c r="E92" s="15">
        <f>SUM(E2:E91)</f>
        <v>8836585191</v>
      </c>
      <c r="F92" s="15">
        <f>SUM(F2:F91)</f>
        <v>10229659429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EFFC-92D4-4424-B832-CE5312ABC8CE}">
  <dimension ref="A1:F7"/>
  <sheetViews>
    <sheetView tabSelected="1" workbookViewId="0">
      <pane ySplit="1" topLeftCell="A2" activePane="bottomLeft" state="frozen"/>
      <selection pane="bottomLeft" activeCell="D23" sqref="D23"/>
    </sheetView>
  </sheetViews>
  <sheetFormatPr defaultRowHeight="15" x14ac:dyDescent="0.25"/>
  <cols>
    <col min="1" max="1" width="15.140625" customWidth="1"/>
    <col min="2" max="6" width="26.140625" customWidth="1"/>
  </cols>
  <sheetData>
    <row r="1" spans="1:6" ht="17.25" customHeight="1" x14ac:dyDescent="0.25">
      <c r="A1" s="11" t="s">
        <v>70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</row>
    <row r="2" spans="1:6" ht="17.25" customHeight="1" x14ac:dyDescent="0.25">
      <c r="A2" s="9" t="s">
        <v>5</v>
      </c>
      <c r="B2" s="10">
        <v>17475000</v>
      </c>
      <c r="C2" s="10">
        <v>16632000</v>
      </c>
      <c r="D2" s="10">
        <v>19485000</v>
      </c>
      <c r="E2" s="10">
        <v>12300000</v>
      </c>
      <c r="F2" s="10">
        <v>14500000</v>
      </c>
    </row>
    <row r="3" spans="1:6" ht="17.25" customHeight="1" x14ac:dyDescent="0.25">
      <c r="A3" s="4" t="s">
        <v>17</v>
      </c>
      <c r="B3" s="5"/>
      <c r="C3" s="5"/>
      <c r="D3" s="5"/>
      <c r="E3" s="5"/>
      <c r="F3" s="5"/>
    </row>
    <row r="4" spans="1:6" ht="17.25" customHeight="1" x14ac:dyDescent="0.25">
      <c r="A4" s="4" t="s">
        <v>23</v>
      </c>
      <c r="B4" s="6">
        <v>15840000</v>
      </c>
      <c r="C4" s="6">
        <v>2304000</v>
      </c>
      <c r="D4" s="6">
        <v>18720000</v>
      </c>
      <c r="E4" s="6">
        <v>24672000</v>
      </c>
      <c r="F4" s="6">
        <v>11040000</v>
      </c>
    </row>
    <row r="5" spans="1:6" ht="17.25" customHeight="1" x14ac:dyDescent="0.25">
      <c r="A5" s="4" t="s">
        <v>26</v>
      </c>
      <c r="B5" s="6">
        <v>35085000</v>
      </c>
      <c r="C5" s="6">
        <v>49082000</v>
      </c>
      <c r="D5" s="6">
        <v>45675000</v>
      </c>
      <c r="E5" s="6">
        <v>42900000</v>
      </c>
      <c r="F5" s="6">
        <v>5400000</v>
      </c>
    </row>
    <row r="6" spans="1:6" ht="17.25" customHeight="1" x14ac:dyDescent="0.25">
      <c r="A6" s="12" t="s">
        <v>65</v>
      </c>
      <c r="B6" s="13">
        <v>19385100</v>
      </c>
      <c r="C6" s="13">
        <v>24625050</v>
      </c>
      <c r="D6" s="13">
        <v>30733800</v>
      </c>
      <c r="E6" s="13">
        <v>71350200</v>
      </c>
      <c r="F6" s="13">
        <v>33264000</v>
      </c>
    </row>
    <row r="7" spans="1:6" ht="17.25" customHeight="1" x14ac:dyDescent="0.25">
      <c r="A7" s="14" t="s">
        <v>71</v>
      </c>
      <c r="B7" s="15">
        <f>SUM(B4:B6)</f>
        <v>70310100</v>
      </c>
      <c r="C7" s="15">
        <f>SUM(C4:C6)</f>
        <v>76011050</v>
      </c>
      <c r="D7" s="15">
        <f>SUM(D4:D6)</f>
        <v>95128800</v>
      </c>
      <c r="E7" s="15">
        <f>SUM(E4:E6)</f>
        <v>138922200</v>
      </c>
      <c r="F7" s="15">
        <f>SUM(F4:F6)</f>
        <v>49704000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IL Irrigation Pumpage</vt:lpstr>
      <vt:lpstr>IL IRR Groundwater Pumpage</vt:lpstr>
      <vt:lpstr>IL IRR Surface Water Pumpage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Wessman, Cora</dc:creator>
  <cp:lastModifiedBy>Wessman, Cora</cp:lastModifiedBy>
  <dcterms:created xsi:type="dcterms:W3CDTF">2025-01-10T01:44:04Z</dcterms:created>
  <dcterms:modified xsi:type="dcterms:W3CDTF">2026-01-28T00:14:52Z</dcterms:modified>
</cp:coreProperties>
</file>